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1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A2" i="1" l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</calcChain>
</file>

<file path=xl/sharedStrings.xml><?xml version="1.0" encoding="utf-8"?>
<sst xmlns="http://schemas.openxmlformats.org/spreadsheetml/2006/main" count="860" uniqueCount="245">
  <si>
    <t>land_cover</t>
  </si>
  <si>
    <t>sampling_year</t>
  </si>
  <si>
    <t>ASK16</t>
  </si>
  <si>
    <t>yes</t>
  </si>
  <si>
    <t>askov</t>
  </si>
  <si>
    <t>Z44</t>
  </si>
  <si>
    <t>2018-50</t>
  </si>
  <si>
    <t>no</t>
  </si>
  <si>
    <t>ASK23</t>
  </si>
  <si>
    <t>25Z47</t>
  </si>
  <si>
    <t>Z47</t>
  </si>
  <si>
    <t>2018-49</t>
  </si>
  <si>
    <t>10Z46</t>
  </si>
  <si>
    <t>Z46</t>
  </si>
  <si>
    <t>ASK12</t>
  </si>
  <si>
    <t>K41</t>
  </si>
  <si>
    <t>ASK13</t>
  </si>
  <si>
    <t>K44</t>
  </si>
  <si>
    <t>ASK26</t>
  </si>
  <si>
    <t>ASK28</t>
  </si>
  <si>
    <t>K47</t>
  </si>
  <si>
    <t>ASK3</t>
  </si>
  <si>
    <t>ASK31</t>
  </si>
  <si>
    <t>ASK33</t>
  </si>
  <si>
    <t>ASK34</t>
  </si>
  <si>
    <t>ASK4</t>
  </si>
  <si>
    <t>ASK6</t>
  </si>
  <si>
    <t>ASK9</t>
  </si>
  <si>
    <t>bad_lauchstadt</t>
  </si>
  <si>
    <t>2016-37</t>
  </si>
  <si>
    <t>Bad2.1</t>
  </si>
  <si>
    <t>1a</t>
  </si>
  <si>
    <t>2019-36</t>
  </si>
  <si>
    <t>Bad2.10</t>
  </si>
  <si>
    <t>1b</t>
  </si>
  <si>
    <t>Bad2.11</t>
  </si>
  <si>
    <t>1c</t>
  </si>
  <si>
    <t>Bad2.12</t>
  </si>
  <si>
    <t>1d</t>
  </si>
  <si>
    <t>Bad2.13</t>
  </si>
  <si>
    <t>2a</t>
  </si>
  <si>
    <t>Bad2.16</t>
  </si>
  <si>
    <t>2d</t>
  </si>
  <si>
    <t>Bad2.2</t>
  </si>
  <si>
    <t>Bad2.3</t>
  </si>
  <si>
    <t>Bad2.4</t>
  </si>
  <si>
    <t>Bad2.5</t>
  </si>
  <si>
    <t>Bad2.6</t>
  </si>
  <si>
    <t>2b</t>
  </si>
  <si>
    <t>Bad2.7</t>
  </si>
  <si>
    <t>2c</t>
  </si>
  <si>
    <t>Bad2.8</t>
  </si>
  <si>
    <t>Bad2.9</t>
  </si>
  <si>
    <t>gri_1</t>
  </si>
  <si>
    <t>grignon</t>
  </si>
  <si>
    <t>2015-03</t>
  </si>
  <si>
    <t>gri_10</t>
  </si>
  <si>
    <t>gri_13</t>
  </si>
  <si>
    <t>gri_16</t>
  </si>
  <si>
    <t>gri_19</t>
  </si>
  <si>
    <t>gri_20</t>
  </si>
  <si>
    <t>gri_22</t>
  </si>
  <si>
    <t>gri_23</t>
  </si>
  <si>
    <t>gri_25</t>
  </si>
  <si>
    <t>gri_28</t>
  </si>
  <si>
    <t>gri_31</t>
  </si>
  <si>
    <t>gri_34</t>
  </si>
  <si>
    <t>gri_35</t>
  </si>
  <si>
    <t>gri_4</t>
  </si>
  <si>
    <t>gri_7</t>
  </si>
  <si>
    <t>roth_1</t>
  </si>
  <si>
    <t>rothamsted</t>
  </si>
  <si>
    <t>S 7395</t>
  </si>
  <si>
    <t>2015-02</t>
  </si>
  <si>
    <t>roth_10</t>
  </si>
  <si>
    <t>A 21640</t>
  </si>
  <si>
    <t>roth_13</t>
  </si>
  <si>
    <t>A 15741</t>
  </si>
  <si>
    <t>grassland</t>
  </si>
  <si>
    <t>roth_14</t>
  </si>
  <si>
    <t>roth_15</t>
  </si>
  <si>
    <t>A 20953</t>
  </si>
  <si>
    <t>roth_16</t>
  </si>
  <si>
    <t>roth_17</t>
  </si>
  <si>
    <t>A 21638</t>
  </si>
  <si>
    <t>roth_18</t>
  </si>
  <si>
    <t>roth_19</t>
  </si>
  <si>
    <t>A 21832</t>
  </si>
  <si>
    <t>roth_2</t>
  </si>
  <si>
    <t>roth_3</t>
  </si>
  <si>
    <t>S 7746</t>
  </si>
  <si>
    <t>roth_4</t>
  </si>
  <si>
    <t>roth_5</t>
  </si>
  <si>
    <t>A 19433</t>
  </si>
  <si>
    <t>roth_6</t>
  </si>
  <si>
    <t>roth_7</t>
  </si>
  <si>
    <t>A 20955</t>
  </si>
  <si>
    <t>ult_10</t>
  </si>
  <si>
    <t>ultuna</t>
  </si>
  <si>
    <t>2015-30</t>
  </si>
  <si>
    <t>ult_11</t>
  </si>
  <si>
    <t>ult_16</t>
  </si>
  <si>
    <t>ult_17</t>
  </si>
  <si>
    <t>ult_19</t>
  </si>
  <si>
    <t>ult_22</t>
  </si>
  <si>
    <t>ult_25</t>
  </si>
  <si>
    <t>ult_26</t>
  </si>
  <si>
    <t>ult_27</t>
  </si>
  <si>
    <t>ult_28</t>
  </si>
  <si>
    <t>ult_32</t>
  </si>
  <si>
    <t>ult_36</t>
  </si>
  <si>
    <t>ult_4</t>
  </si>
  <si>
    <t>2015-04</t>
  </si>
  <si>
    <t>ult_7</t>
  </si>
  <si>
    <t>ult_9</t>
  </si>
  <si>
    <t>vers_1929_11</t>
  </si>
  <si>
    <t>versailles</t>
  </si>
  <si>
    <t>vers_1929_32</t>
  </si>
  <si>
    <t>vers_1934_32</t>
  </si>
  <si>
    <t>vers_1939_11</t>
  </si>
  <si>
    <t>vers_1939_32</t>
  </si>
  <si>
    <t>vers_1950_32</t>
  </si>
  <si>
    <t>vers_1960_11</t>
  </si>
  <si>
    <t>vers_1960_32</t>
  </si>
  <si>
    <t>vers_1968_11</t>
  </si>
  <si>
    <t>vers_1968_32</t>
  </si>
  <si>
    <t>vers_1980_11</t>
  </si>
  <si>
    <t>vers_1980_32</t>
  </si>
  <si>
    <t>vers_1991_32</t>
  </si>
  <si>
    <t>vers_2002_32</t>
  </si>
  <si>
    <t>vers_2008_32</t>
  </si>
  <si>
    <t>X13C</t>
  </si>
  <si>
    <t>X17C</t>
  </si>
  <si>
    <t>X21Bbis</t>
  </si>
  <si>
    <t>X21C</t>
  </si>
  <si>
    <t>X29C</t>
  </si>
  <si>
    <t>X41C</t>
  </si>
  <si>
    <t>X45C</t>
  </si>
  <si>
    <t>X49C</t>
  </si>
  <si>
    <t>X53Cbis</t>
  </si>
  <si>
    <t>X5B</t>
  </si>
  <si>
    <t>X9B</t>
  </si>
  <si>
    <t>X9C</t>
  </si>
  <si>
    <t>PAST1.1B</t>
  </si>
  <si>
    <t>2019-39</t>
  </si>
  <si>
    <t>PAST2.1C</t>
  </si>
  <si>
    <t>PAST3.5Cbis</t>
  </si>
  <si>
    <t>sample number</t>
  </si>
  <si>
    <t>reference_site</t>
  </si>
  <si>
    <t>la_cabana</t>
  </si>
  <si>
    <t>bare_fallow</t>
  </si>
  <si>
    <t>cropland</t>
  </si>
  <si>
    <t>13C</t>
  </si>
  <si>
    <t>17C</t>
  </si>
  <si>
    <t>21B</t>
  </si>
  <si>
    <t>21C</t>
  </si>
  <si>
    <t>29C</t>
  </si>
  <si>
    <t>41C</t>
  </si>
  <si>
    <t>45C</t>
  </si>
  <si>
    <t>49C</t>
  </si>
  <si>
    <t>53C</t>
  </si>
  <si>
    <t>5B</t>
  </si>
  <si>
    <t>9B</t>
  </si>
  <si>
    <t>9C</t>
  </si>
  <si>
    <t>PAST3.5C</t>
  </si>
  <si>
    <t>experiment_name</t>
  </si>
  <si>
    <t xml:space="preserve">Lermarken long-term experiment on animal manure and mineral fertilizers </t>
  </si>
  <si>
    <t>treatment</t>
  </si>
  <si>
    <t>Lermarken long-term bare fallow experiment</t>
  </si>
  <si>
    <t>mechanical bare fallow</t>
  </si>
  <si>
    <t>four-course rotation</t>
  </si>
  <si>
    <t>mechanical bare fallow + NPK</t>
  </si>
  <si>
    <t>chemical bare fallow</t>
  </si>
  <si>
    <t>Highfield long-term bare fallow experiment</t>
  </si>
  <si>
    <t>plot_code (sample code for Rothamsted)</t>
  </si>
  <si>
    <t>mechanical and chemical bare fallow</t>
  </si>
  <si>
    <t>permanent grassland</t>
  </si>
  <si>
    <t xml:space="preserve">Continuous soil organic matter field experiment </t>
  </si>
  <si>
    <t>Manual weeding + PK</t>
  </si>
  <si>
    <t>Manual weeding + PK (glyphosate in 1991)</t>
  </si>
  <si>
    <t>Straw + N + PK</t>
  </si>
  <si>
    <t>Calcium nitrate + PK</t>
  </si>
  <si>
    <t>oil_palm_plantation</t>
  </si>
  <si>
    <t>Highfield adjacent long-term grassland</t>
  </si>
  <si>
    <t>Brachiaria pasture</t>
  </si>
  <si>
    <t>mechanical and chemical bare fallow + straw</t>
  </si>
  <si>
    <t>Oil palm plantation chronosequence</t>
  </si>
  <si>
    <t>Adjacent cattle ranching farm</t>
  </si>
  <si>
    <t>bad_21</t>
  </si>
  <si>
    <t>v120/3;13</t>
  </si>
  <si>
    <t>NPK</t>
  </si>
  <si>
    <t>TLHC-index</t>
  </si>
  <si>
    <t>R-index</t>
  </si>
  <si>
    <t>I-index</t>
  </si>
  <si>
    <t>TOCre6</t>
  </si>
  <si>
    <t>PC/TOCre6</t>
  </si>
  <si>
    <t>PC</t>
  </si>
  <si>
    <t>HI/OIre6</t>
  </si>
  <si>
    <t>OIre6</t>
  </si>
  <si>
    <t>HI</t>
  </si>
  <si>
    <t>S2/PC</t>
  </si>
  <si>
    <t>S2</t>
  </si>
  <si>
    <t>PseudoS1/TOCre6</t>
  </si>
  <si>
    <t>PseudoS1/PC</t>
  </si>
  <si>
    <t>PseudoS1</t>
  </si>
  <si>
    <t>T90_CO2_OX</t>
  </si>
  <si>
    <t>T70_CO2_OX</t>
  </si>
  <si>
    <t>T50_CO2_OX</t>
  </si>
  <si>
    <t>T30_CO2_OX</t>
  </si>
  <si>
    <t>T10_CO2_OX</t>
  </si>
  <si>
    <t>T90_CO_OX</t>
  </si>
  <si>
    <t>T70_CO_OX</t>
  </si>
  <si>
    <t>T50_CO_OX</t>
  </si>
  <si>
    <t>T30_CO_OX</t>
  </si>
  <si>
    <t>T10_CO_OX</t>
  </si>
  <si>
    <t>T90_CO2_PYR</t>
  </si>
  <si>
    <t>T70_CO2_PYR</t>
  </si>
  <si>
    <t>T50_CO2_PYR</t>
  </si>
  <si>
    <t>T30_CO2_PYR</t>
  </si>
  <si>
    <t>T10_CO2_PYR</t>
  </si>
  <si>
    <t>T90_CO_PYR</t>
  </si>
  <si>
    <t>T70_CO_PYR</t>
  </si>
  <si>
    <t>T50_CO_PYR</t>
  </si>
  <si>
    <t>T30_CO_PYR</t>
  </si>
  <si>
    <t>T10_CO_PYR</t>
  </si>
  <si>
    <t>T90_HC_PYR</t>
  </si>
  <si>
    <t>T70_HC_PYR</t>
  </si>
  <si>
    <t>T50_HC_PYR</t>
  </si>
  <si>
    <t>T30_HC_PYR</t>
  </si>
  <si>
    <t>T10_HC_PYR</t>
  </si>
  <si>
    <t>MinC</t>
  </si>
  <si>
    <t>laboratory_job_re6</t>
  </si>
  <si>
    <t>laboratory_analysis_code</t>
  </si>
  <si>
    <t>laboratory_re6_sample_bis</t>
  </si>
  <si>
    <t>oil palm plantation (stand age = 12 y)</t>
  </si>
  <si>
    <t>oil palm plantation (stand age = 18 y)</t>
  </si>
  <si>
    <t>oil palm plantation (stand age = 30 y)</t>
  </si>
  <si>
    <t>oil palm plantation (stand age = 32 y)</t>
  </si>
  <si>
    <t>oil palm plantation (stand age = 45 y)</t>
  </si>
  <si>
    <t>oil palm plantation (stand age = 56 y)</t>
  </si>
  <si>
    <t>2017</t>
  </si>
  <si>
    <t>Fallow experiment (V505a)</t>
  </si>
  <si>
    <t>Static fertilization experiment (V120)</t>
  </si>
  <si>
    <t>"36 parcelles" experiment</t>
  </si>
  <si>
    <t xml:space="preserve">"42 parcelles" experiment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</si>
</sst>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.0"/>
    <numFmt numFmtId="165" formatCode="0.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36">
    <xf numFmtId="0" fontId="0" fillId="0" borderId="0" xfId="0"/>
    <xf numFmtId="0" fontId="0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4" fillId="0" borderId="0" xfId="0" applyFont="1" applyFill="1" applyAlignment="1">
      <alignment horizontal="center"/>
    </xf>
    <xf numFmtId="49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ill="1" applyAlignment="1">
      <alignment horizontal="center"/>
    </xf>
    <xf numFmtId="0" fontId="5" fillId="0" borderId="0" xfId="2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164" fontId="4" fillId="0" borderId="0" xfId="1" applyNumberFormat="1" applyFont="1" applyFill="1" applyBorder="1" applyAlignment="1" applyProtection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Font="1" applyAlignment="1">
      <alignment horizontal="center"/>
    </xf>
    <xf numFmtId="165" fontId="0" fillId="0" borderId="0" xfId="0" applyNumberFormat="1" applyFill="1" applyAlignment="1">
      <alignment horizontal="center"/>
    </xf>
    <xf numFmtId="166" fontId="0" fillId="0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Fill="1" applyAlignment="1">
      <alignment horizontal="center"/>
    </xf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5" x14ac:dyDescent="0.25"/>
  <cols>
    <col min="1" max="1" width="17.5703125" style="13" customWidth="1"/>
    <col min="2" max="2" width="15.7109375" style="13" customWidth="1"/>
    <col min="3" max="3" width="69" customWidth="1"/>
    <col min="4" max="4" width="40.140625" style="13" customWidth="1"/>
    <col min="5" max="5" width="19.28515625" style="13" customWidth="1"/>
    <col min="6" max="6" width="42.140625" customWidth="1"/>
    <col min="7" max="7" width="25.140625" style="13" customWidth="1"/>
    <col min="8" max="8" width="29.5703125" style="13" customWidth="1"/>
    <col min="9" max="9" width="21.140625" customWidth="1"/>
    <col min="10" max="10" width="27.7109375" customWidth="1"/>
    <col min="11" max="11" width="14.7109375" customWidth="1"/>
    <col min="12" max="36" width="14.85546875" customWidth="1"/>
    <col min="37" max="37" width="15.5703125" customWidth="1"/>
    <col min="38" max="38" width="16.42578125" customWidth="1"/>
    <col min="39" max="39" width="18.5703125" customWidth="1"/>
    <col min="47" max="47" width="12.28515625" customWidth="1"/>
  </cols>
  <sheetData>
    <row r="1" spans="1:50" s="21" customFormat="1" x14ac:dyDescent="0.25">
      <c r="A1" s="21" t="s">
        <v>147</v>
      </c>
      <c r="B1" s="21" t="s">
        <v>148</v>
      </c>
      <c r="C1" s="21" t="s">
        <v>165</v>
      </c>
      <c r="D1" s="21" t="s">
        <v>174</v>
      </c>
      <c r="E1" s="21" t="s">
        <v>0</v>
      </c>
      <c r="F1" s="21" t="s">
        <v>167</v>
      </c>
      <c r="G1" s="21" t="s">
        <v>1</v>
      </c>
      <c r="H1" s="21" t="s">
        <v>232</v>
      </c>
      <c r="I1" s="21" t="s">
        <v>231</v>
      </c>
      <c r="J1" s="21" t="s">
        <v>233</v>
      </c>
      <c r="K1" s="21" t="s">
        <v>230</v>
      </c>
      <c r="L1" s="21" t="s">
        <v>229</v>
      </c>
      <c r="M1" s="21" t="s">
        <v>228</v>
      </c>
      <c r="N1" s="21" t="s">
        <v>227</v>
      </c>
      <c r="O1" s="21" t="s">
        <v>226</v>
      </c>
      <c r="P1" s="21" t="s">
        <v>225</v>
      </c>
      <c r="Q1" s="21" t="s">
        <v>224</v>
      </c>
      <c r="R1" s="21" t="s">
        <v>223</v>
      </c>
      <c r="S1" s="21" t="s">
        <v>222</v>
      </c>
      <c r="T1" s="21" t="s">
        <v>221</v>
      </c>
      <c r="U1" s="21" t="s">
        <v>220</v>
      </c>
      <c r="V1" s="21" t="s">
        <v>219</v>
      </c>
      <c r="W1" s="21" t="s">
        <v>218</v>
      </c>
      <c r="X1" s="21" t="s">
        <v>217</v>
      </c>
      <c r="Y1" s="21" t="s">
        <v>216</v>
      </c>
      <c r="Z1" s="21" t="s">
        <v>215</v>
      </c>
      <c r="AA1" s="21" t="s">
        <v>214</v>
      </c>
      <c r="AB1" s="21" t="s">
        <v>213</v>
      </c>
      <c r="AC1" s="21" t="s">
        <v>212</v>
      </c>
      <c r="AD1" s="21" t="s">
        <v>211</v>
      </c>
      <c r="AE1" s="21" t="s">
        <v>210</v>
      </c>
      <c r="AF1" s="21" t="s">
        <v>209</v>
      </c>
      <c r="AG1" s="21" t="s">
        <v>208</v>
      </c>
      <c r="AH1" s="21" t="s">
        <v>207</v>
      </c>
      <c r="AI1" s="21" t="s">
        <v>206</v>
      </c>
      <c r="AJ1" s="21" t="s">
        <v>205</v>
      </c>
      <c r="AK1" s="21" t="s">
        <v>204</v>
      </c>
      <c r="AL1" s="21" t="s">
        <v>203</v>
      </c>
      <c r="AM1" s="21" t="s">
        <v>202</v>
      </c>
      <c r="AN1" s="21" t="s">
        <v>201</v>
      </c>
      <c r="AO1" s="21" t="s">
        <v>200</v>
      </c>
      <c r="AP1" s="21" t="s">
        <v>199</v>
      </c>
      <c r="AQ1" s="21" t="s">
        <v>198</v>
      </c>
      <c r="AR1" s="21" t="s">
        <v>197</v>
      </c>
      <c r="AS1" s="21" t="s">
        <v>196</v>
      </c>
      <c r="AT1" s="21" t="s">
        <v>195</v>
      </c>
      <c r="AU1" s="21" t="s">
        <v>194</v>
      </c>
      <c r="AV1" s="21" t="s">
        <v>193</v>
      </c>
      <c r="AW1" s="21" t="s">
        <v>192</v>
      </c>
      <c r="AX1" s="21" t="s">
        <v>191</v>
      </c>
    </row>
    <row r="2" spans="1:50" s="6" customFormat="1" x14ac:dyDescent="0.25">
      <c r="A2" s="23">
        <f>1</f>
        <v>1</v>
      </c>
      <c r="B2" s="1" t="s">
        <v>4</v>
      </c>
      <c r="C2" s="1" t="s">
        <v>168</v>
      </c>
      <c r="D2" s="2" t="s">
        <v>5</v>
      </c>
      <c r="E2" s="1" t="s">
        <v>150</v>
      </c>
      <c r="F2" s="2" t="s">
        <v>171</v>
      </c>
      <c r="G2" s="1">
        <v>1968</v>
      </c>
      <c r="H2" s="2" t="s">
        <v>2</v>
      </c>
      <c r="I2" s="2" t="s">
        <v>6</v>
      </c>
      <c r="J2" s="1" t="s">
        <v>7</v>
      </c>
      <c r="K2" s="25">
        <v>0.70000000000000007</v>
      </c>
      <c r="L2" s="20">
        <v>319</v>
      </c>
      <c r="M2" s="20">
        <v>379</v>
      </c>
      <c r="N2" s="20">
        <v>428</v>
      </c>
      <c r="O2" s="20">
        <v>466</v>
      </c>
      <c r="P2" s="20">
        <v>510</v>
      </c>
      <c r="Q2" s="20">
        <v>306</v>
      </c>
      <c r="R2" s="20">
        <v>358</v>
      </c>
      <c r="S2" s="20">
        <v>402</v>
      </c>
      <c r="T2" s="20">
        <v>452</v>
      </c>
      <c r="U2" s="20">
        <v>519</v>
      </c>
      <c r="V2" s="20">
        <v>281</v>
      </c>
      <c r="W2" s="20">
        <v>336</v>
      </c>
      <c r="X2" s="20">
        <v>383</v>
      </c>
      <c r="Y2" s="20">
        <v>434</v>
      </c>
      <c r="Z2" s="20">
        <v>502</v>
      </c>
      <c r="AA2" s="20">
        <v>319</v>
      </c>
      <c r="AB2" s="20">
        <v>364</v>
      </c>
      <c r="AC2" s="20">
        <v>399</v>
      </c>
      <c r="AD2" s="20">
        <v>453</v>
      </c>
      <c r="AE2" s="20">
        <v>550</v>
      </c>
      <c r="AF2" s="20">
        <v>328</v>
      </c>
      <c r="AG2" s="20">
        <v>373</v>
      </c>
      <c r="AH2" s="20">
        <v>409</v>
      </c>
      <c r="AI2" s="20">
        <v>457</v>
      </c>
      <c r="AJ2" s="20">
        <v>538</v>
      </c>
      <c r="AK2" s="5">
        <v>4.9074477565961103E-2</v>
      </c>
      <c r="AL2" s="29">
        <v>1.6358159188653701E-2</v>
      </c>
      <c r="AM2" s="32">
        <v>4.7186997659577979E-3</v>
      </c>
      <c r="AN2" s="27">
        <v>2.1492498832643601</v>
      </c>
      <c r="AO2" s="5">
        <v>0.71641662775478665</v>
      </c>
      <c r="AP2" s="20">
        <v>249</v>
      </c>
      <c r="AQ2" s="20">
        <v>164.44155844155799</v>
      </c>
      <c r="AR2" s="5">
        <v>1.5142157637024209</v>
      </c>
      <c r="AS2" s="27">
        <v>3</v>
      </c>
      <c r="AT2" s="5">
        <v>0.28846153846153844</v>
      </c>
      <c r="AU2" s="22">
        <v>10.4</v>
      </c>
      <c r="AV2" s="5">
        <v>0.11846399317638701</v>
      </c>
      <c r="AW2" s="5">
        <v>0.61903012717156303</v>
      </c>
      <c r="AX2" s="5">
        <v>0.61274757637219701</v>
      </c>
    </row>
    <row r="3" spans="1:50" s="6" customFormat="1" x14ac:dyDescent="0.25">
      <c r="A3" s="23">
        <f>1+A2</f>
        <v>2</v>
      </c>
      <c r="B3" s="1" t="s">
        <v>4</v>
      </c>
      <c r="C3" s="1" t="s">
        <v>168</v>
      </c>
      <c r="D3" s="2" t="s">
        <v>5</v>
      </c>
      <c r="E3" s="1" t="s">
        <v>150</v>
      </c>
      <c r="F3" s="2" t="s">
        <v>171</v>
      </c>
      <c r="G3" s="1">
        <v>1976</v>
      </c>
      <c r="H3" s="2" t="s">
        <v>8</v>
      </c>
      <c r="I3" s="2" t="s">
        <v>6</v>
      </c>
      <c r="J3" s="1" t="s">
        <v>7</v>
      </c>
      <c r="K3" s="25">
        <v>0.6</v>
      </c>
      <c r="L3" s="20">
        <v>322</v>
      </c>
      <c r="M3" s="20">
        <v>385</v>
      </c>
      <c r="N3" s="20">
        <v>432</v>
      </c>
      <c r="O3" s="20">
        <v>467</v>
      </c>
      <c r="P3" s="20">
        <v>509</v>
      </c>
      <c r="Q3" s="20">
        <v>304</v>
      </c>
      <c r="R3" s="20">
        <v>354</v>
      </c>
      <c r="S3" s="20">
        <v>400</v>
      </c>
      <c r="T3" s="20">
        <v>453</v>
      </c>
      <c r="U3" s="20">
        <v>521</v>
      </c>
      <c r="V3" s="20">
        <v>278</v>
      </c>
      <c r="W3" s="20">
        <v>332</v>
      </c>
      <c r="X3" s="20">
        <v>381</v>
      </c>
      <c r="Y3" s="20">
        <v>434</v>
      </c>
      <c r="Z3" s="20">
        <v>502</v>
      </c>
      <c r="AA3" s="20">
        <v>317</v>
      </c>
      <c r="AB3" s="20">
        <v>361</v>
      </c>
      <c r="AC3" s="20">
        <v>394</v>
      </c>
      <c r="AD3" s="20">
        <v>444</v>
      </c>
      <c r="AE3" s="20">
        <v>544</v>
      </c>
      <c r="AF3" s="20">
        <v>329</v>
      </c>
      <c r="AG3" s="20">
        <v>374</v>
      </c>
      <c r="AH3" s="20">
        <v>410</v>
      </c>
      <c r="AI3" s="20">
        <v>457</v>
      </c>
      <c r="AJ3" s="20">
        <v>538</v>
      </c>
      <c r="AK3" s="5">
        <v>5.37835019321804E-2</v>
      </c>
      <c r="AL3" s="29">
        <v>1.7349516752316257E-2</v>
      </c>
      <c r="AM3" s="32">
        <v>4.979953882609296E-3</v>
      </c>
      <c r="AN3" s="27">
        <v>2.2440669476335402</v>
      </c>
      <c r="AO3" s="5">
        <v>0.7238925637527549</v>
      </c>
      <c r="AP3" s="20">
        <v>250</v>
      </c>
      <c r="AQ3" s="20">
        <v>155.18422318422299</v>
      </c>
      <c r="AR3" s="5">
        <v>1.610988506887191</v>
      </c>
      <c r="AS3" s="27">
        <v>3.1</v>
      </c>
      <c r="AT3" s="5">
        <v>0.28703703703703703</v>
      </c>
      <c r="AU3" s="22">
        <v>10.8</v>
      </c>
      <c r="AV3" s="5">
        <v>8.2353037150028299E-2</v>
      </c>
      <c r="AW3" s="5">
        <v>0.63934473137208003</v>
      </c>
      <c r="AX3" s="5">
        <v>0.59988066558368103</v>
      </c>
    </row>
    <row r="4" spans="1:50" s="6" customFormat="1" x14ac:dyDescent="0.25">
      <c r="A4" s="23">
        <f t="shared" ref="A4:A67" si="0">1+A3</f>
        <v>3</v>
      </c>
      <c r="B4" s="1" t="s">
        <v>4</v>
      </c>
      <c r="C4" s="1" t="s">
        <v>168</v>
      </c>
      <c r="D4" s="2" t="s">
        <v>10</v>
      </c>
      <c r="E4" s="1" t="s">
        <v>150</v>
      </c>
      <c r="F4" s="2" t="s">
        <v>171</v>
      </c>
      <c r="G4" s="1">
        <v>1976</v>
      </c>
      <c r="H4" s="2" t="s">
        <v>9</v>
      </c>
      <c r="I4" s="2" t="s">
        <v>11</v>
      </c>
      <c r="J4" s="1" t="s">
        <v>7</v>
      </c>
      <c r="K4" s="25">
        <v>0.8</v>
      </c>
      <c r="L4" s="20">
        <v>316</v>
      </c>
      <c r="M4" s="20">
        <v>380</v>
      </c>
      <c r="N4" s="20">
        <v>430</v>
      </c>
      <c r="O4" s="20">
        <v>467</v>
      </c>
      <c r="P4" s="20">
        <v>508</v>
      </c>
      <c r="Q4" s="20">
        <v>303</v>
      </c>
      <c r="R4" s="20">
        <v>353</v>
      </c>
      <c r="S4" s="20">
        <v>399</v>
      </c>
      <c r="T4" s="20">
        <v>453</v>
      </c>
      <c r="U4" s="20">
        <v>521</v>
      </c>
      <c r="V4" s="20">
        <v>280</v>
      </c>
      <c r="W4" s="20">
        <v>334</v>
      </c>
      <c r="X4" s="20">
        <v>382</v>
      </c>
      <c r="Y4" s="20">
        <v>435</v>
      </c>
      <c r="Z4" s="20">
        <v>503</v>
      </c>
      <c r="AA4" s="20">
        <v>329</v>
      </c>
      <c r="AB4" s="20">
        <v>372</v>
      </c>
      <c r="AC4" s="20">
        <v>405</v>
      </c>
      <c r="AD4" s="20">
        <v>456</v>
      </c>
      <c r="AE4" s="20">
        <v>563</v>
      </c>
      <c r="AF4" s="20">
        <v>334</v>
      </c>
      <c r="AG4" s="20">
        <v>379</v>
      </c>
      <c r="AH4" s="20">
        <v>414</v>
      </c>
      <c r="AI4" s="20">
        <v>459</v>
      </c>
      <c r="AJ4" s="20">
        <v>541</v>
      </c>
      <c r="AK4" s="5">
        <v>6.1128657654676601E-2</v>
      </c>
      <c r="AL4" s="29">
        <v>1.7979016957257826E-2</v>
      </c>
      <c r="AM4" s="32">
        <v>5.269711866782466E-3</v>
      </c>
      <c r="AN4" s="27">
        <v>2.3951856021894899</v>
      </c>
      <c r="AO4" s="5">
        <v>0.70446635358514409</v>
      </c>
      <c r="AP4" s="20">
        <v>249</v>
      </c>
      <c r="AQ4" s="20">
        <v>160.01970443349799</v>
      </c>
      <c r="AR4" s="5">
        <v>1.5560583671961536</v>
      </c>
      <c r="AS4" s="27">
        <v>3.4</v>
      </c>
      <c r="AT4" s="5">
        <v>0.29310344827586204</v>
      </c>
      <c r="AU4" s="22">
        <v>11.6</v>
      </c>
      <c r="AV4" s="5">
        <v>0.110350593037176</v>
      </c>
      <c r="AW4" s="5">
        <v>0.62689426065808795</v>
      </c>
      <c r="AX4" s="5">
        <v>0.60455681399461403</v>
      </c>
    </row>
    <row r="5" spans="1:50" s="6" customFormat="1" x14ac:dyDescent="0.25">
      <c r="A5" s="23">
        <f t="shared" si="0"/>
        <v>4</v>
      </c>
      <c r="B5" s="1" t="s">
        <v>4</v>
      </c>
      <c r="C5" s="1" t="s">
        <v>168</v>
      </c>
      <c r="D5" s="7" t="s">
        <v>13</v>
      </c>
      <c r="E5" s="1" t="s">
        <v>150</v>
      </c>
      <c r="F5" s="2" t="s">
        <v>171</v>
      </c>
      <c r="G5" s="1">
        <v>1962</v>
      </c>
      <c r="H5" s="7" t="s">
        <v>12</v>
      </c>
      <c r="I5" s="7" t="s">
        <v>11</v>
      </c>
      <c r="J5" s="1" t="s">
        <v>7</v>
      </c>
      <c r="K5" s="25">
        <v>2.6</v>
      </c>
      <c r="L5" s="20">
        <v>310</v>
      </c>
      <c r="M5" s="20">
        <v>368</v>
      </c>
      <c r="N5" s="20">
        <v>417</v>
      </c>
      <c r="O5" s="20">
        <v>458</v>
      </c>
      <c r="P5" s="20">
        <v>503</v>
      </c>
      <c r="Q5" s="20">
        <v>309</v>
      </c>
      <c r="R5" s="20">
        <v>369</v>
      </c>
      <c r="S5" s="20">
        <v>418</v>
      </c>
      <c r="T5" s="20">
        <v>473</v>
      </c>
      <c r="U5" s="20">
        <v>535</v>
      </c>
      <c r="V5" s="20">
        <v>280</v>
      </c>
      <c r="W5" s="20">
        <v>336</v>
      </c>
      <c r="X5" s="20">
        <v>384</v>
      </c>
      <c r="Y5" s="20">
        <v>436</v>
      </c>
      <c r="Z5" s="20">
        <v>506</v>
      </c>
      <c r="AA5" s="20">
        <v>362</v>
      </c>
      <c r="AB5" s="20">
        <v>402</v>
      </c>
      <c r="AC5" s="20">
        <v>425</v>
      </c>
      <c r="AD5" s="20">
        <v>457</v>
      </c>
      <c r="AE5" s="20">
        <v>560</v>
      </c>
      <c r="AF5" s="20">
        <v>358</v>
      </c>
      <c r="AG5" s="20">
        <v>401</v>
      </c>
      <c r="AH5" s="20">
        <v>426</v>
      </c>
      <c r="AI5" s="20">
        <v>458</v>
      </c>
      <c r="AJ5" s="20">
        <v>542</v>
      </c>
      <c r="AK5" s="5">
        <v>6.0679089209995297E-2</v>
      </c>
      <c r="AL5" s="29">
        <v>1.7336882631427228E-2</v>
      </c>
      <c r="AM5" s="32">
        <v>4.6676222469227155E-3</v>
      </c>
      <c r="AN5" s="27">
        <v>2.2362600214113399</v>
      </c>
      <c r="AO5" s="5">
        <v>0.6389314346889543</v>
      </c>
      <c r="AP5" s="20">
        <v>208</v>
      </c>
      <c r="AQ5" s="20">
        <v>168.983016983017</v>
      </c>
      <c r="AR5" s="5">
        <v>1.2308929247067726</v>
      </c>
      <c r="AS5" s="27">
        <v>3.5</v>
      </c>
      <c r="AT5" s="5">
        <v>0.26923076923076922</v>
      </c>
      <c r="AU5" s="22">
        <v>13</v>
      </c>
      <c r="AV5" s="5">
        <v>0.173202336772527</v>
      </c>
      <c r="AW5" s="5">
        <v>0.57234386067342802</v>
      </c>
      <c r="AX5" s="5">
        <v>0.66031240819233195</v>
      </c>
    </row>
    <row r="6" spans="1:50" s="6" customFormat="1" x14ac:dyDescent="0.25">
      <c r="A6" s="23">
        <f t="shared" si="0"/>
        <v>5</v>
      </c>
      <c r="B6" s="1" t="s">
        <v>4</v>
      </c>
      <c r="C6" s="1" t="s">
        <v>166</v>
      </c>
      <c r="D6" s="2" t="s">
        <v>15</v>
      </c>
      <c r="E6" s="1" t="s">
        <v>151</v>
      </c>
      <c r="F6" s="2" t="s">
        <v>170</v>
      </c>
      <c r="G6" s="1">
        <v>1962</v>
      </c>
      <c r="H6" s="2" t="s">
        <v>14</v>
      </c>
      <c r="I6" s="2" t="s">
        <v>6</v>
      </c>
      <c r="J6" s="1" t="s">
        <v>7</v>
      </c>
      <c r="K6" s="25">
        <v>0.89999999999999991</v>
      </c>
      <c r="L6" s="20">
        <v>310</v>
      </c>
      <c r="M6" s="20">
        <v>370</v>
      </c>
      <c r="N6" s="20">
        <v>420</v>
      </c>
      <c r="O6" s="20">
        <v>461</v>
      </c>
      <c r="P6" s="20">
        <v>506</v>
      </c>
      <c r="Q6" s="20">
        <v>305</v>
      </c>
      <c r="R6" s="20">
        <v>357</v>
      </c>
      <c r="S6" s="20">
        <v>402</v>
      </c>
      <c r="T6" s="20">
        <v>453</v>
      </c>
      <c r="U6" s="20">
        <v>520</v>
      </c>
      <c r="V6" s="20">
        <v>278</v>
      </c>
      <c r="W6" s="20">
        <v>333</v>
      </c>
      <c r="X6" s="20">
        <v>379</v>
      </c>
      <c r="Y6" s="20">
        <v>430</v>
      </c>
      <c r="Z6" s="20">
        <v>500</v>
      </c>
      <c r="AA6" s="20">
        <v>323</v>
      </c>
      <c r="AB6" s="20">
        <v>368</v>
      </c>
      <c r="AC6" s="20">
        <v>400</v>
      </c>
      <c r="AD6" s="20">
        <v>449</v>
      </c>
      <c r="AE6" s="20">
        <v>552</v>
      </c>
      <c r="AF6" s="20">
        <v>331</v>
      </c>
      <c r="AG6" s="20">
        <v>376</v>
      </c>
      <c r="AH6" s="20">
        <v>410</v>
      </c>
      <c r="AI6" s="20">
        <v>456</v>
      </c>
      <c r="AJ6" s="20">
        <v>537</v>
      </c>
      <c r="AK6" s="5">
        <v>7.9620730086042105E-2</v>
      </c>
      <c r="AL6" s="29">
        <v>1.6940580869370659E-2</v>
      </c>
      <c r="AM6" s="32">
        <v>5.1368212958736838E-3</v>
      </c>
      <c r="AN6" s="27">
        <v>3.44574359784656</v>
      </c>
      <c r="AO6" s="5">
        <v>0.73313693571203398</v>
      </c>
      <c r="AP6" s="20">
        <v>268</v>
      </c>
      <c r="AQ6" s="20">
        <v>156.46753246753201</v>
      </c>
      <c r="AR6" s="5">
        <v>1.7128154050464857</v>
      </c>
      <c r="AS6" s="27">
        <v>4.7</v>
      </c>
      <c r="AT6" s="5">
        <v>0.3032258064516129</v>
      </c>
      <c r="AU6" s="22">
        <v>15.5</v>
      </c>
      <c r="AV6" s="5">
        <v>0.17106103457074601</v>
      </c>
      <c r="AW6" s="5">
        <v>0.58265946183976902</v>
      </c>
      <c r="AX6" s="5">
        <v>0.64298711321462698</v>
      </c>
    </row>
    <row r="7" spans="1:50" s="6" customFormat="1" x14ac:dyDescent="0.25">
      <c r="A7" s="23">
        <f t="shared" si="0"/>
        <v>6</v>
      </c>
      <c r="B7" s="1" t="s">
        <v>4</v>
      </c>
      <c r="C7" s="1" t="s">
        <v>166</v>
      </c>
      <c r="D7" s="2" t="s">
        <v>17</v>
      </c>
      <c r="E7" s="1" t="s">
        <v>151</v>
      </c>
      <c r="F7" s="2" t="s">
        <v>170</v>
      </c>
      <c r="G7" s="1">
        <v>1962</v>
      </c>
      <c r="H7" s="2" t="s">
        <v>16</v>
      </c>
      <c r="I7" s="2" t="s">
        <v>6</v>
      </c>
      <c r="J7" s="1" t="s">
        <v>7</v>
      </c>
      <c r="K7" s="25">
        <v>0.70000000000000007</v>
      </c>
      <c r="L7" s="20">
        <v>314</v>
      </c>
      <c r="M7" s="20">
        <v>371</v>
      </c>
      <c r="N7" s="20">
        <v>421</v>
      </c>
      <c r="O7" s="20">
        <v>461</v>
      </c>
      <c r="P7" s="20">
        <v>505</v>
      </c>
      <c r="Q7" s="20">
        <v>306</v>
      </c>
      <c r="R7" s="20">
        <v>357</v>
      </c>
      <c r="S7" s="20">
        <v>403</v>
      </c>
      <c r="T7" s="20">
        <v>456</v>
      </c>
      <c r="U7" s="20">
        <v>520</v>
      </c>
      <c r="V7" s="20">
        <v>279</v>
      </c>
      <c r="W7" s="20">
        <v>335</v>
      </c>
      <c r="X7" s="20">
        <v>383</v>
      </c>
      <c r="Y7" s="20">
        <v>436</v>
      </c>
      <c r="Z7" s="20">
        <v>505</v>
      </c>
      <c r="AA7" s="20">
        <v>322</v>
      </c>
      <c r="AB7" s="20">
        <v>367</v>
      </c>
      <c r="AC7" s="20">
        <v>402</v>
      </c>
      <c r="AD7" s="20">
        <v>454</v>
      </c>
      <c r="AE7" s="20">
        <v>555</v>
      </c>
      <c r="AF7" s="20">
        <v>329</v>
      </c>
      <c r="AG7" s="20">
        <v>374</v>
      </c>
      <c r="AH7" s="20">
        <v>409</v>
      </c>
      <c r="AI7" s="20">
        <v>456</v>
      </c>
      <c r="AJ7" s="20">
        <v>538</v>
      </c>
      <c r="AK7" s="5">
        <v>5.6716260770229197E-2</v>
      </c>
      <c r="AL7" s="29">
        <v>1.6681253167714471E-2</v>
      </c>
      <c r="AM7" s="32">
        <v>4.8475436555751455E-3</v>
      </c>
      <c r="AN7" s="27">
        <v>2.5077920531425701</v>
      </c>
      <c r="AO7" s="5">
        <v>0.73758589798310892</v>
      </c>
      <c r="AP7" s="20">
        <v>258</v>
      </c>
      <c r="AQ7" s="20">
        <v>159.268287268287</v>
      </c>
      <c r="AR7" s="5">
        <v>1.6199081714578853</v>
      </c>
      <c r="AS7" s="27">
        <v>3.4</v>
      </c>
      <c r="AT7" s="5">
        <v>0.29059829059829062</v>
      </c>
      <c r="AU7" s="22">
        <v>11.7</v>
      </c>
      <c r="AV7" s="5">
        <v>0.16239346689499201</v>
      </c>
      <c r="AW7" s="5">
        <v>0.58539368190763896</v>
      </c>
      <c r="AX7" s="5">
        <v>0.64347153226138998</v>
      </c>
    </row>
    <row r="8" spans="1:50" s="6" customFormat="1" x14ac:dyDescent="0.25">
      <c r="A8" s="23">
        <f t="shared" si="0"/>
        <v>7</v>
      </c>
      <c r="B8" s="1" t="s">
        <v>4</v>
      </c>
      <c r="C8" s="1" t="s">
        <v>166</v>
      </c>
      <c r="D8" s="2" t="s">
        <v>15</v>
      </c>
      <c r="E8" s="1" t="s">
        <v>151</v>
      </c>
      <c r="F8" s="2" t="s">
        <v>170</v>
      </c>
      <c r="G8" s="1">
        <v>1976</v>
      </c>
      <c r="H8" s="2" t="s">
        <v>18</v>
      </c>
      <c r="I8" s="2" t="s">
        <v>6</v>
      </c>
      <c r="J8" s="1" t="s">
        <v>7</v>
      </c>
      <c r="K8" s="25">
        <v>0.70000000000000007</v>
      </c>
      <c r="L8" s="20">
        <v>313</v>
      </c>
      <c r="M8" s="20">
        <v>372</v>
      </c>
      <c r="N8" s="20">
        <v>422</v>
      </c>
      <c r="O8" s="20">
        <v>461</v>
      </c>
      <c r="P8" s="20">
        <v>505</v>
      </c>
      <c r="Q8" s="20">
        <v>303</v>
      </c>
      <c r="R8" s="20">
        <v>354</v>
      </c>
      <c r="S8" s="20">
        <v>400</v>
      </c>
      <c r="T8" s="20">
        <v>453</v>
      </c>
      <c r="U8" s="20">
        <v>521</v>
      </c>
      <c r="V8" s="20">
        <v>277</v>
      </c>
      <c r="W8" s="20">
        <v>330</v>
      </c>
      <c r="X8" s="20">
        <v>377</v>
      </c>
      <c r="Y8" s="20">
        <v>429</v>
      </c>
      <c r="Z8" s="20">
        <v>499</v>
      </c>
      <c r="AA8" s="20">
        <v>314</v>
      </c>
      <c r="AB8" s="20">
        <v>360</v>
      </c>
      <c r="AC8" s="20">
        <v>395</v>
      </c>
      <c r="AD8" s="20">
        <v>466</v>
      </c>
      <c r="AE8" s="20">
        <v>576</v>
      </c>
      <c r="AF8" s="20">
        <v>329</v>
      </c>
      <c r="AG8" s="20">
        <v>374</v>
      </c>
      <c r="AH8" s="20">
        <v>409</v>
      </c>
      <c r="AI8" s="20">
        <v>456</v>
      </c>
      <c r="AJ8" s="20">
        <v>537</v>
      </c>
      <c r="AK8" s="5">
        <v>6.7479193026714707E-2</v>
      </c>
      <c r="AL8" s="29">
        <v>1.5692835587608072E-2</v>
      </c>
      <c r="AM8" s="32">
        <v>4.8199423590510508E-3</v>
      </c>
      <c r="AN8" s="27">
        <v>3.20094975485847</v>
      </c>
      <c r="AO8" s="5">
        <v>0.74440691973452788</v>
      </c>
      <c r="AP8" s="20">
        <v>276</v>
      </c>
      <c r="AQ8" s="20">
        <v>152.972170686456</v>
      </c>
      <c r="AR8" s="5">
        <v>1.8042497453063648</v>
      </c>
      <c r="AS8" s="27">
        <v>4.3</v>
      </c>
      <c r="AT8" s="5">
        <v>0.30714285714285711</v>
      </c>
      <c r="AU8" s="22">
        <v>14</v>
      </c>
      <c r="AV8" s="5">
        <v>0.15039636450296501</v>
      </c>
      <c r="AW8" s="5">
        <v>0.59147851904899995</v>
      </c>
      <c r="AX8" s="5">
        <v>0.63969192468788405</v>
      </c>
    </row>
    <row r="9" spans="1:50" s="6" customFormat="1" x14ac:dyDescent="0.25">
      <c r="A9" s="23">
        <f t="shared" si="0"/>
        <v>8</v>
      </c>
      <c r="B9" s="1" t="s">
        <v>4</v>
      </c>
      <c r="C9" s="1" t="s">
        <v>166</v>
      </c>
      <c r="D9" s="2" t="s">
        <v>20</v>
      </c>
      <c r="E9" s="1" t="s">
        <v>151</v>
      </c>
      <c r="F9" s="2" t="s">
        <v>170</v>
      </c>
      <c r="G9" s="1">
        <v>1976</v>
      </c>
      <c r="H9" s="2" t="s">
        <v>19</v>
      </c>
      <c r="I9" s="2" t="s">
        <v>6</v>
      </c>
      <c r="J9" s="1" t="s">
        <v>7</v>
      </c>
      <c r="K9" s="25">
        <v>0.8</v>
      </c>
      <c r="L9" s="20">
        <v>313</v>
      </c>
      <c r="M9" s="20">
        <v>372</v>
      </c>
      <c r="N9" s="20">
        <v>423</v>
      </c>
      <c r="O9" s="20">
        <v>463</v>
      </c>
      <c r="P9" s="20">
        <v>506</v>
      </c>
      <c r="Q9" s="20">
        <v>304</v>
      </c>
      <c r="R9" s="20">
        <v>356</v>
      </c>
      <c r="S9" s="20">
        <v>402</v>
      </c>
      <c r="T9" s="20">
        <v>455</v>
      </c>
      <c r="U9" s="20">
        <v>522</v>
      </c>
      <c r="V9" s="20">
        <v>278</v>
      </c>
      <c r="W9" s="20">
        <v>331</v>
      </c>
      <c r="X9" s="20">
        <v>378</v>
      </c>
      <c r="Y9" s="20">
        <v>431</v>
      </c>
      <c r="Z9" s="20">
        <v>501</v>
      </c>
      <c r="AA9" s="20">
        <v>318</v>
      </c>
      <c r="AB9" s="20">
        <v>362</v>
      </c>
      <c r="AC9" s="20">
        <v>394</v>
      </c>
      <c r="AD9" s="20">
        <v>444</v>
      </c>
      <c r="AE9" s="20">
        <v>548</v>
      </c>
      <c r="AF9" s="20">
        <v>329</v>
      </c>
      <c r="AG9" s="20">
        <v>373</v>
      </c>
      <c r="AH9" s="20">
        <v>408</v>
      </c>
      <c r="AI9" s="20">
        <v>453</v>
      </c>
      <c r="AJ9" s="20">
        <v>535</v>
      </c>
      <c r="AK9" s="5">
        <v>6.5127290344744196E-2</v>
      </c>
      <c r="AL9" s="29">
        <v>1.550649770112957E-2</v>
      </c>
      <c r="AM9" s="32">
        <v>4.6519493103388708E-3</v>
      </c>
      <c r="AN9" s="27">
        <v>3.1191752928231198</v>
      </c>
      <c r="AO9" s="5">
        <v>0.74266078400550473</v>
      </c>
      <c r="AP9" s="20">
        <v>269</v>
      </c>
      <c r="AQ9" s="20">
        <v>145.75139146567699</v>
      </c>
      <c r="AR9" s="5">
        <v>1.8456084521384952</v>
      </c>
      <c r="AS9" s="27">
        <v>4.2</v>
      </c>
      <c r="AT9" s="5">
        <v>0.3</v>
      </c>
      <c r="AU9" s="22">
        <v>14</v>
      </c>
      <c r="AV9" s="5">
        <v>0.16444179429977801</v>
      </c>
      <c r="AW9" s="5">
        <v>0.59178627033982001</v>
      </c>
      <c r="AX9" s="5">
        <v>0.63299052900995301</v>
      </c>
    </row>
    <row r="10" spans="1:50" s="6" customFormat="1" x14ac:dyDescent="0.25">
      <c r="A10" s="23">
        <f t="shared" si="0"/>
        <v>9</v>
      </c>
      <c r="B10" s="1" t="s">
        <v>4</v>
      </c>
      <c r="C10" s="1" t="s">
        <v>168</v>
      </c>
      <c r="D10" s="2" t="s">
        <v>13</v>
      </c>
      <c r="E10" s="1" t="s">
        <v>150</v>
      </c>
      <c r="F10" s="2" t="s">
        <v>171</v>
      </c>
      <c r="G10" s="1">
        <v>1956</v>
      </c>
      <c r="H10" s="2" t="s">
        <v>21</v>
      </c>
      <c r="I10" s="2" t="s">
        <v>6</v>
      </c>
      <c r="J10" s="1" t="s">
        <v>7</v>
      </c>
      <c r="K10" s="25">
        <v>0.8</v>
      </c>
      <c r="L10" s="20">
        <v>306</v>
      </c>
      <c r="M10" s="20">
        <v>365</v>
      </c>
      <c r="N10" s="20">
        <v>417</v>
      </c>
      <c r="O10" s="20">
        <v>460</v>
      </c>
      <c r="P10" s="20">
        <v>504</v>
      </c>
      <c r="Q10" s="20">
        <v>304</v>
      </c>
      <c r="R10" s="20">
        <v>356</v>
      </c>
      <c r="S10" s="20">
        <v>402</v>
      </c>
      <c r="T10" s="20">
        <v>456</v>
      </c>
      <c r="U10" s="20">
        <v>523</v>
      </c>
      <c r="V10" s="20">
        <v>277</v>
      </c>
      <c r="W10" s="20">
        <v>330</v>
      </c>
      <c r="X10" s="20">
        <v>375</v>
      </c>
      <c r="Y10" s="20">
        <v>427</v>
      </c>
      <c r="Z10" s="20">
        <v>498</v>
      </c>
      <c r="AA10" s="20">
        <v>320</v>
      </c>
      <c r="AB10" s="20">
        <v>363</v>
      </c>
      <c r="AC10" s="20">
        <v>393</v>
      </c>
      <c r="AD10" s="20">
        <v>433</v>
      </c>
      <c r="AE10" s="20">
        <v>535</v>
      </c>
      <c r="AF10" s="20">
        <v>329</v>
      </c>
      <c r="AG10" s="20">
        <v>373</v>
      </c>
      <c r="AH10" s="20">
        <v>405</v>
      </c>
      <c r="AI10" s="20">
        <v>445</v>
      </c>
      <c r="AJ10" s="20">
        <v>526</v>
      </c>
      <c r="AK10" s="5">
        <v>8.0360159721351507E-2</v>
      </c>
      <c r="AL10" s="29">
        <v>1.6072031944270301E-2</v>
      </c>
      <c r="AM10" s="32">
        <v>5.0225099825844692E-3</v>
      </c>
      <c r="AN10" s="27">
        <v>3.77755112989689</v>
      </c>
      <c r="AO10" s="5">
        <v>0.755510225979378</v>
      </c>
      <c r="AP10" s="20">
        <v>284</v>
      </c>
      <c r="AQ10" s="20">
        <v>147.80519480519499</v>
      </c>
      <c r="AR10" s="5">
        <v>1.9214480274141088</v>
      </c>
      <c r="AS10" s="27">
        <v>5</v>
      </c>
      <c r="AT10" s="5">
        <v>0.3125</v>
      </c>
      <c r="AU10" s="22">
        <v>16</v>
      </c>
      <c r="AV10" s="5">
        <v>0.20775203251609101</v>
      </c>
      <c r="AW10" s="5">
        <v>0.56462503653891405</v>
      </c>
      <c r="AX10" s="5">
        <v>0.65299348424065695</v>
      </c>
    </row>
    <row r="11" spans="1:50" s="6" customFormat="1" x14ac:dyDescent="0.25">
      <c r="A11" s="23">
        <f t="shared" si="0"/>
        <v>10</v>
      </c>
      <c r="B11" s="1" t="s">
        <v>4</v>
      </c>
      <c r="C11" s="1" t="s">
        <v>168</v>
      </c>
      <c r="D11" s="2" t="s">
        <v>13</v>
      </c>
      <c r="E11" s="1" t="s">
        <v>150</v>
      </c>
      <c r="F11" s="2" t="s">
        <v>171</v>
      </c>
      <c r="G11" s="1">
        <v>1983</v>
      </c>
      <c r="H11" s="2" t="s">
        <v>22</v>
      </c>
      <c r="I11" s="2" t="s">
        <v>6</v>
      </c>
      <c r="J11" s="1" t="s">
        <v>7</v>
      </c>
      <c r="K11" s="25">
        <v>0.89999999999999991</v>
      </c>
      <c r="L11" s="20">
        <v>318</v>
      </c>
      <c r="M11" s="20">
        <v>380</v>
      </c>
      <c r="N11" s="20">
        <v>429</v>
      </c>
      <c r="O11" s="20">
        <v>465</v>
      </c>
      <c r="P11" s="20">
        <v>506</v>
      </c>
      <c r="Q11" s="20">
        <v>302</v>
      </c>
      <c r="R11" s="20">
        <v>353</v>
      </c>
      <c r="S11" s="20">
        <v>399</v>
      </c>
      <c r="T11" s="20">
        <v>453</v>
      </c>
      <c r="U11" s="20">
        <v>521</v>
      </c>
      <c r="V11" s="20">
        <v>276</v>
      </c>
      <c r="W11" s="20">
        <v>330</v>
      </c>
      <c r="X11" s="20">
        <v>379</v>
      </c>
      <c r="Y11" s="20">
        <v>432</v>
      </c>
      <c r="Z11" s="20">
        <v>502</v>
      </c>
      <c r="AA11" s="20">
        <v>321</v>
      </c>
      <c r="AB11" s="20">
        <v>366</v>
      </c>
      <c r="AC11" s="20">
        <v>401</v>
      </c>
      <c r="AD11" s="20">
        <v>453</v>
      </c>
      <c r="AE11" s="20">
        <v>550</v>
      </c>
      <c r="AF11" s="20">
        <v>329</v>
      </c>
      <c r="AG11" s="20">
        <v>375</v>
      </c>
      <c r="AH11" s="20">
        <v>410</v>
      </c>
      <c r="AI11" s="20">
        <v>457</v>
      </c>
      <c r="AJ11" s="20">
        <v>537</v>
      </c>
      <c r="AK11" s="5">
        <v>6.07346387927339E-2</v>
      </c>
      <c r="AL11" s="29">
        <v>1.8979574622729343E-2</v>
      </c>
      <c r="AM11" s="32">
        <v>5.3747467958171601E-3</v>
      </c>
      <c r="AN11" s="27">
        <v>2.3587967950697899</v>
      </c>
      <c r="AO11" s="5">
        <v>0.73712399845930932</v>
      </c>
      <c r="AP11" s="20">
        <v>251</v>
      </c>
      <c r="AQ11" s="20">
        <v>152.52315825767201</v>
      </c>
      <c r="AR11" s="5">
        <v>1.6456517349054733</v>
      </c>
      <c r="AS11" s="27">
        <v>3.2</v>
      </c>
      <c r="AT11" s="5">
        <v>0.28318584070796465</v>
      </c>
      <c r="AU11" s="22">
        <v>11.299999999999999</v>
      </c>
      <c r="AV11" s="5">
        <v>0.101726659844115</v>
      </c>
      <c r="AW11" s="5">
        <v>0.62398172715088596</v>
      </c>
      <c r="AX11" s="5">
        <v>0.61448611887096605</v>
      </c>
    </row>
    <row r="12" spans="1:50" s="6" customFormat="1" x14ac:dyDescent="0.25">
      <c r="A12" s="23">
        <f t="shared" si="0"/>
        <v>11</v>
      </c>
      <c r="B12" s="1" t="s">
        <v>4</v>
      </c>
      <c r="C12" s="1" t="s">
        <v>166</v>
      </c>
      <c r="D12" s="2" t="s">
        <v>15</v>
      </c>
      <c r="E12" s="1" t="s">
        <v>151</v>
      </c>
      <c r="F12" s="2" t="s">
        <v>170</v>
      </c>
      <c r="G12" s="1">
        <v>1983</v>
      </c>
      <c r="H12" s="2" t="s">
        <v>23</v>
      </c>
      <c r="I12" s="2" t="s">
        <v>6</v>
      </c>
      <c r="J12" s="1" t="s">
        <v>7</v>
      </c>
      <c r="K12" s="25">
        <v>0.89999999999999991</v>
      </c>
      <c r="L12" s="20">
        <v>315</v>
      </c>
      <c r="M12" s="20">
        <v>374</v>
      </c>
      <c r="N12" s="20">
        <v>423</v>
      </c>
      <c r="O12" s="20">
        <v>462</v>
      </c>
      <c r="P12" s="20">
        <v>505</v>
      </c>
      <c r="Q12" s="20">
        <v>302</v>
      </c>
      <c r="R12" s="20">
        <v>353</v>
      </c>
      <c r="S12" s="20">
        <v>398</v>
      </c>
      <c r="T12" s="20">
        <v>453</v>
      </c>
      <c r="U12" s="20">
        <v>522</v>
      </c>
      <c r="V12" s="20">
        <v>276</v>
      </c>
      <c r="W12" s="20">
        <v>329</v>
      </c>
      <c r="X12" s="20">
        <v>375</v>
      </c>
      <c r="Y12" s="20">
        <v>428</v>
      </c>
      <c r="Z12" s="20">
        <v>499</v>
      </c>
      <c r="AA12" s="20">
        <v>316</v>
      </c>
      <c r="AB12" s="20">
        <v>361</v>
      </c>
      <c r="AC12" s="20">
        <v>395</v>
      </c>
      <c r="AD12" s="20">
        <v>453</v>
      </c>
      <c r="AE12" s="20">
        <v>563</v>
      </c>
      <c r="AF12" s="20">
        <v>326</v>
      </c>
      <c r="AG12" s="20">
        <v>372</v>
      </c>
      <c r="AH12" s="20">
        <v>408</v>
      </c>
      <c r="AI12" s="20">
        <v>456</v>
      </c>
      <c r="AJ12" s="20">
        <v>537</v>
      </c>
      <c r="AK12" s="5">
        <v>6.5423787090246793E-2</v>
      </c>
      <c r="AL12" s="29">
        <v>1.6775330023140203E-2</v>
      </c>
      <c r="AM12" s="32">
        <v>4.9563475068368779E-3</v>
      </c>
      <c r="AN12" s="27">
        <v>2.8432805546945001</v>
      </c>
      <c r="AO12" s="5">
        <v>0.72904629607551286</v>
      </c>
      <c r="AP12" s="20">
        <v>260</v>
      </c>
      <c r="AQ12" s="20">
        <v>160.900432900433</v>
      </c>
      <c r="AR12" s="5">
        <v>1.6159061558329735</v>
      </c>
      <c r="AS12" s="27">
        <v>3.9</v>
      </c>
      <c r="AT12" s="5">
        <v>0.29545454545454541</v>
      </c>
      <c r="AU12" s="22">
        <v>13.200000000000001</v>
      </c>
      <c r="AV12" s="5">
        <v>0.155071949592368</v>
      </c>
      <c r="AW12" s="5">
        <v>0.59339293597037401</v>
      </c>
      <c r="AX12" s="5">
        <v>0.63591565609466205</v>
      </c>
    </row>
    <row r="13" spans="1:50" s="6" customFormat="1" x14ac:dyDescent="0.25">
      <c r="A13" s="23">
        <f t="shared" si="0"/>
        <v>12</v>
      </c>
      <c r="B13" s="1" t="s">
        <v>4</v>
      </c>
      <c r="C13" s="1" t="s">
        <v>166</v>
      </c>
      <c r="D13" s="2" t="s">
        <v>17</v>
      </c>
      <c r="E13" s="1" t="s">
        <v>151</v>
      </c>
      <c r="F13" s="2" t="s">
        <v>170</v>
      </c>
      <c r="G13" s="1">
        <v>1983</v>
      </c>
      <c r="H13" s="2" t="s">
        <v>24</v>
      </c>
      <c r="I13" s="2" t="s">
        <v>6</v>
      </c>
      <c r="J13" s="1" t="s">
        <v>7</v>
      </c>
      <c r="K13" s="25">
        <v>0.6</v>
      </c>
      <c r="L13" s="20">
        <v>319</v>
      </c>
      <c r="M13" s="20">
        <v>378</v>
      </c>
      <c r="N13" s="20">
        <v>427</v>
      </c>
      <c r="O13" s="20">
        <v>464</v>
      </c>
      <c r="P13" s="20">
        <v>507</v>
      </c>
      <c r="Q13" s="20">
        <v>302</v>
      </c>
      <c r="R13" s="20">
        <v>353</v>
      </c>
      <c r="S13" s="20">
        <v>399</v>
      </c>
      <c r="T13" s="20">
        <v>454</v>
      </c>
      <c r="U13" s="20">
        <v>522</v>
      </c>
      <c r="V13" s="20">
        <v>277</v>
      </c>
      <c r="W13" s="20">
        <v>331</v>
      </c>
      <c r="X13" s="20">
        <v>378</v>
      </c>
      <c r="Y13" s="20">
        <v>431</v>
      </c>
      <c r="Z13" s="20">
        <v>501</v>
      </c>
      <c r="AA13" s="20">
        <v>316</v>
      </c>
      <c r="AB13" s="20">
        <v>358</v>
      </c>
      <c r="AC13" s="20">
        <v>390</v>
      </c>
      <c r="AD13" s="20">
        <v>442</v>
      </c>
      <c r="AE13" s="20">
        <v>551</v>
      </c>
      <c r="AF13" s="20">
        <v>326</v>
      </c>
      <c r="AG13" s="20">
        <v>371</v>
      </c>
      <c r="AH13" s="20">
        <v>406</v>
      </c>
      <c r="AI13" s="20">
        <v>452</v>
      </c>
      <c r="AJ13" s="20">
        <v>535</v>
      </c>
      <c r="AK13" s="5">
        <v>6.1099179500990503E-2</v>
      </c>
      <c r="AL13" s="29">
        <v>1.797034691205603E-2</v>
      </c>
      <c r="AM13" s="32">
        <v>5.4552838840170089E-3</v>
      </c>
      <c r="AN13" s="27">
        <v>2.4389973813189298</v>
      </c>
      <c r="AO13" s="5">
        <v>0.71735217097615589</v>
      </c>
      <c r="AP13" s="20">
        <v>262</v>
      </c>
      <c r="AQ13" s="20">
        <v>163.12801484230101</v>
      </c>
      <c r="AR13" s="5">
        <v>1.6061005845824854</v>
      </c>
      <c r="AS13" s="27">
        <v>3.4</v>
      </c>
      <c r="AT13" s="5">
        <v>0.30357142857142855</v>
      </c>
      <c r="AU13" s="22">
        <v>11.200000000000001</v>
      </c>
      <c r="AV13" s="5">
        <v>0.118614589235692</v>
      </c>
      <c r="AW13" s="5">
        <v>0.61512222142999995</v>
      </c>
      <c r="AX13" s="5">
        <v>0.62032311174249199</v>
      </c>
    </row>
    <row r="14" spans="1:50" s="6" customFormat="1" x14ac:dyDescent="0.25">
      <c r="A14" s="23">
        <f t="shared" si="0"/>
        <v>13</v>
      </c>
      <c r="B14" s="1" t="s">
        <v>4</v>
      </c>
      <c r="C14" s="1" t="s">
        <v>168</v>
      </c>
      <c r="D14" s="2" t="s">
        <v>10</v>
      </c>
      <c r="E14" s="1" t="s">
        <v>150</v>
      </c>
      <c r="F14" s="2" t="s">
        <v>171</v>
      </c>
      <c r="G14" s="1">
        <v>1956</v>
      </c>
      <c r="H14" s="2" t="s">
        <v>25</v>
      </c>
      <c r="I14" s="2" t="s">
        <v>6</v>
      </c>
      <c r="J14" s="1" t="s">
        <v>7</v>
      </c>
      <c r="K14" s="25">
        <v>0.89999999999999991</v>
      </c>
      <c r="L14" s="20">
        <v>303</v>
      </c>
      <c r="M14" s="20">
        <v>360</v>
      </c>
      <c r="N14" s="20">
        <v>412</v>
      </c>
      <c r="O14" s="20">
        <v>456</v>
      </c>
      <c r="P14" s="20">
        <v>500</v>
      </c>
      <c r="Q14" s="20">
        <v>303</v>
      </c>
      <c r="R14" s="20">
        <v>357</v>
      </c>
      <c r="S14" s="20">
        <v>404</v>
      </c>
      <c r="T14" s="20">
        <v>458</v>
      </c>
      <c r="U14" s="20">
        <v>525</v>
      </c>
      <c r="V14" s="20">
        <v>277</v>
      </c>
      <c r="W14" s="20">
        <v>331</v>
      </c>
      <c r="X14" s="20">
        <v>377</v>
      </c>
      <c r="Y14" s="20">
        <v>427</v>
      </c>
      <c r="Z14" s="20">
        <v>499</v>
      </c>
      <c r="AA14" s="20">
        <v>320</v>
      </c>
      <c r="AB14" s="20">
        <v>365</v>
      </c>
      <c r="AC14" s="20">
        <v>396</v>
      </c>
      <c r="AD14" s="20">
        <v>436</v>
      </c>
      <c r="AE14" s="20">
        <v>538</v>
      </c>
      <c r="AF14" s="20">
        <v>329</v>
      </c>
      <c r="AG14" s="20">
        <v>373</v>
      </c>
      <c r="AH14" s="20">
        <v>406</v>
      </c>
      <c r="AI14" s="20">
        <v>446</v>
      </c>
      <c r="AJ14" s="20">
        <v>526</v>
      </c>
      <c r="AK14" s="5">
        <v>8.1184312093843997E-2</v>
      </c>
      <c r="AL14" s="29">
        <v>1.6913398352884166E-2</v>
      </c>
      <c r="AM14" s="32">
        <v>5.341073164068684E-3</v>
      </c>
      <c r="AN14" s="27">
        <v>3.5243473026557699</v>
      </c>
      <c r="AO14" s="5">
        <v>0.73423902138661878</v>
      </c>
      <c r="AP14" s="20">
        <v>280</v>
      </c>
      <c r="AQ14" s="20">
        <v>158.97470950102499</v>
      </c>
      <c r="AR14" s="5">
        <v>1.7612864390747303</v>
      </c>
      <c r="AS14" s="27">
        <v>4.8</v>
      </c>
      <c r="AT14" s="5">
        <v>0.31578947368421051</v>
      </c>
      <c r="AU14" s="22">
        <v>15.2</v>
      </c>
      <c r="AV14" s="5">
        <v>0.22247910826071499</v>
      </c>
      <c r="AW14" s="5">
        <v>0.54673622408331302</v>
      </c>
      <c r="AX14" s="5">
        <v>0.673224466615994</v>
      </c>
    </row>
    <row r="15" spans="1:50" s="6" customFormat="1" x14ac:dyDescent="0.25">
      <c r="A15" s="23">
        <f t="shared" si="0"/>
        <v>14</v>
      </c>
      <c r="B15" s="1" t="s">
        <v>4</v>
      </c>
      <c r="C15" s="1" t="s">
        <v>166</v>
      </c>
      <c r="D15" s="2" t="s">
        <v>17</v>
      </c>
      <c r="E15" s="1" t="s">
        <v>151</v>
      </c>
      <c r="F15" s="2" t="s">
        <v>170</v>
      </c>
      <c r="G15" s="1">
        <v>1956</v>
      </c>
      <c r="H15" s="2" t="s">
        <v>26</v>
      </c>
      <c r="I15" s="2" t="s">
        <v>6</v>
      </c>
      <c r="J15" s="1" t="s">
        <v>7</v>
      </c>
      <c r="K15" s="25">
        <v>0.6</v>
      </c>
      <c r="L15" s="20">
        <v>312</v>
      </c>
      <c r="M15" s="20">
        <v>372</v>
      </c>
      <c r="N15" s="20">
        <v>422</v>
      </c>
      <c r="O15" s="20">
        <v>462</v>
      </c>
      <c r="P15" s="20">
        <v>506</v>
      </c>
      <c r="Q15" s="20">
        <v>305</v>
      </c>
      <c r="R15" s="20">
        <v>355</v>
      </c>
      <c r="S15" s="20">
        <v>400</v>
      </c>
      <c r="T15" s="20">
        <v>452</v>
      </c>
      <c r="U15" s="20">
        <v>521</v>
      </c>
      <c r="V15" s="20">
        <v>278</v>
      </c>
      <c r="W15" s="20">
        <v>332</v>
      </c>
      <c r="X15" s="20">
        <v>379</v>
      </c>
      <c r="Y15" s="20">
        <v>431</v>
      </c>
      <c r="Z15" s="20">
        <v>500</v>
      </c>
      <c r="AA15" s="20">
        <v>318</v>
      </c>
      <c r="AB15" s="20">
        <v>363</v>
      </c>
      <c r="AC15" s="20">
        <v>395</v>
      </c>
      <c r="AD15" s="20">
        <v>446</v>
      </c>
      <c r="AE15" s="20">
        <v>554</v>
      </c>
      <c r="AF15" s="20">
        <v>329</v>
      </c>
      <c r="AG15" s="20">
        <v>373</v>
      </c>
      <c r="AH15" s="20">
        <v>407</v>
      </c>
      <c r="AI15" s="20">
        <v>453</v>
      </c>
      <c r="AJ15" s="20">
        <v>535</v>
      </c>
      <c r="AK15" s="5">
        <v>7.2275783447790107E-2</v>
      </c>
      <c r="AL15" s="29">
        <v>1.8532252166100029E-2</v>
      </c>
      <c r="AM15" s="32">
        <v>5.8286922135314598E-3</v>
      </c>
      <c r="AN15" s="27">
        <v>2.9014688100578501</v>
      </c>
      <c r="AO15" s="5">
        <v>0.74396636155329487</v>
      </c>
      <c r="AP15" s="20">
        <v>282</v>
      </c>
      <c r="AQ15" s="20">
        <v>152.330121491412</v>
      </c>
      <c r="AR15" s="5">
        <v>1.8512425332497255</v>
      </c>
      <c r="AS15" s="27">
        <v>3.9</v>
      </c>
      <c r="AT15" s="5">
        <v>0.31451612903225806</v>
      </c>
      <c r="AU15" s="22">
        <v>12.4</v>
      </c>
      <c r="AV15" s="5">
        <v>0.16074308752863101</v>
      </c>
      <c r="AW15" s="5">
        <v>0.59105257204063399</v>
      </c>
      <c r="AX15" s="5">
        <v>0.63685394858852495</v>
      </c>
    </row>
    <row r="16" spans="1:50" s="6" customFormat="1" x14ac:dyDescent="0.25">
      <c r="A16" s="23">
        <f t="shared" si="0"/>
        <v>15</v>
      </c>
      <c r="B16" s="1" t="s">
        <v>4</v>
      </c>
      <c r="C16" s="1" t="s">
        <v>168</v>
      </c>
      <c r="D16" s="7" t="s">
        <v>5</v>
      </c>
      <c r="E16" s="1" t="s">
        <v>150</v>
      </c>
      <c r="F16" s="2" t="s">
        <v>171</v>
      </c>
      <c r="G16" s="1">
        <v>1962</v>
      </c>
      <c r="H16" s="7" t="s">
        <v>27</v>
      </c>
      <c r="I16" s="7" t="s">
        <v>6</v>
      </c>
      <c r="J16" s="1" t="s">
        <v>7</v>
      </c>
      <c r="K16" s="25">
        <v>0.89999999999999991</v>
      </c>
      <c r="L16" s="20">
        <v>313</v>
      </c>
      <c r="M16" s="20">
        <v>373</v>
      </c>
      <c r="N16" s="20">
        <v>423</v>
      </c>
      <c r="O16" s="20">
        <v>462</v>
      </c>
      <c r="P16" s="20">
        <v>507</v>
      </c>
      <c r="Q16" s="20">
        <v>306</v>
      </c>
      <c r="R16" s="20">
        <v>360</v>
      </c>
      <c r="S16" s="20">
        <v>407</v>
      </c>
      <c r="T16" s="20">
        <v>460</v>
      </c>
      <c r="U16" s="20">
        <v>524</v>
      </c>
      <c r="V16" s="20">
        <v>278</v>
      </c>
      <c r="W16" s="20">
        <v>333</v>
      </c>
      <c r="X16" s="20">
        <v>379</v>
      </c>
      <c r="Y16" s="20">
        <v>430</v>
      </c>
      <c r="Z16" s="20">
        <v>499</v>
      </c>
      <c r="AA16" s="20">
        <v>322</v>
      </c>
      <c r="AB16" s="20">
        <v>366</v>
      </c>
      <c r="AC16" s="20">
        <v>398</v>
      </c>
      <c r="AD16" s="20">
        <v>451</v>
      </c>
      <c r="AE16" s="20">
        <v>557</v>
      </c>
      <c r="AF16" s="20">
        <v>331</v>
      </c>
      <c r="AG16" s="20">
        <v>375</v>
      </c>
      <c r="AH16" s="20">
        <v>408</v>
      </c>
      <c r="AI16" s="20">
        <v>452</v>
      </c>
      <c r="AJ16" s="20">
        <v>534</v>
      </c>
      <c r="AK16" s="5">
        <v>5.6321117927424301E-2</v>
      </c>
      <c r="AL16" s="29">
        <v>1.522192376416873E-2</v>
      </c>
      <c r="AM16" s="32">
        <v>4.4000873380800236E-3</v>
      </c>
      <c r="AN16" s="27">
        <v>2.64484283615116</v>
      </c>
      <c r="AO16" s="5">
        <v>0.71482238814896215</v>
      </c>
      <c r="AP16" s="20">
        <v>249</v>
      </c>
      <c r="AQ16" s="20">
        <v>157.16883116883099</v>
      </c>
      <c r="AR16" s="5">
        <v>1.5842835894893423</v>
      </c>
      <c r="AS16" s="27">
        <v>3.7</v>
      </c>
      <c r="AT16" s="5">
        <v>0.2890625</v>
      </c>
      <c r="AU16" s="22">
        <v>12.8</v>
      </c>
      <c r="AV16" s="5">
        <v>0.15742225341463401</v>
      </c>
      <c r="AW16" s="5">
        <v>0.59366537945216202</v>
      </c>
      <c r="AX16" s="5">
        <v>0.63495811261518598</v>
      </c>
    </row>
    <row r="17" spans="1:50" s="8" customFormat="1" x14ac:dyDescent="0.25">
      <c r="A17" s="23">
        <f t="shared" si="0"/>
        <v>16</v>
      </c>
      <c r="B17" s="11" t="s">
        <v>28</v>
      </c>
      <c r="C17" s="11" t="s">
        <v>242</v>
      </c>
      <c r="D17" s="11" t="s">
        <v>189</v>
      </c>
      <c r="E17" s="15" t="s">
        <v>151</v>
      </c>
      <c r="F17" s="22" t="s">
        <v>190</v>
      </c>
      <c r="G17" s="11">
        <v>1980</v>
      </c>
      <c r="H17" s="11" t="s">
        <v>188</v>
      </c>
      <c r="I17" s="12" t="s">
        <v>29</v>
      </c>
      <c r="J17" s="11" t="s">
        <v>7</v>
      </c>
      <c r="K17" s="26">
        <v>1.6</v>
      </c>
      <c r="L17" s="10">
        <v>309</v>
      </c>
      <c r="M17" s="10">
        <v>380</v>
      </c>
      <c r="N17" s="10">
        <v>429</v>
      </c>
      <c r="O17" s="10">
        <v>472</v>
      </c>
      <c r="P17" s="10">
        <v>535</v>
      </c>
      <c r="Q17" s="10">
        <v>314</v>
      </c>
      <c r="R17" s="10">
        <v>367</v>
      </c>
      <c r="S17" s="10">
        <v>414</v>
      </c>
      <c r="T17" s="10">
        <v>468</v>
      </c>
      <c r="U17" s="10">
        <v>529</v>
      </c>
      <c r="V17" s="10">
        <v>287</v>
      </c>
      <c r="W17" s="10">
        <v>350</v>
      </c>
      <c r="X17" s="10">
        <v>403</v>
      </c>
      <c r="Y17" s="10">
        <v>457</v>
      </c>
      <c r="Z17" s="10">
        <v>519</v>
      </c>
      <c r="AA17" s="10">
        <v>318</v>
      </c>
      <c r="AB17" s="10">
        <v>364</v>
      </c>
      <c r="AC17" s="10">
        <v>397</v>
      </c>
      <c r="AD17" s="10">
        <v>456</v>
      </c>
      <c r="AE17" s="10">
        <v>539</v>
      </c>
      <c r="AF17" s="10">
        <v>333</v>
      </c>
      <c r="AG17" s="10">
        <v>375</v>
      </c>
      <c r="AH17" s="10">
        <v>410</v>
      </c>
      <c r="AI17" s="10">
        <v>458</v>
      </c>
      <c r="AJ17" s="10">
        <v>532</v>
      </c>
      <c r="AK17" s="14">
        <v>0.18102217524942199</v>
      </c>
      <c r="AL17" s="18">
        <v>6.9623913557469996E-2</v>
      </c>
      <c r="AM17" s="33">
        <v>1.1909353634830399E-2</v>
      </c>
      <c r="AN17" s="9">
        <v>1.1261489565088101</v>
      </c>
      <c r="AO17" s="14">
        <v>0.43313421404184999</v>
      </c>
      <c r="AP17" s="16">
        <v>89</v>
      </c>
      <c r="AQ17" s="16">
        <v>188.423786739576</v>
      </c>
      <c r="AR17" s="14">
        <v>0.47233951477160602</v>
      </c>
      <c r="AS17" s="9">
        <v>2.6</v>
      </c>
      <c r="AT17" s="14">
        <v>0.17105263157894701</v>
      </c>
      <c r="AU17" s="9">
        <v>15.2</v>
      </c>
      <c r="AV17" s="14">
        <v>0.14795329093293499</v>
      </c>
      <c r="AW17" s="14">
        <v>0.62219134902433904</v>
      </c>
      <c r="AX17" s="14">
        <v>0.59890192415135801</v>
      </c>
    </row>
    <row r="18" spans="1:50" s="8" customFormat="1" x14ac:dyDescent="0.25">
      <c r="A18" s="23">
        <f t="shared" si="0"/>
        <v>17</v>
      </c>
      <c r="B18" s="12" t="s">
        <v>28</v>
      </c>
      <c r="C18" s="12" t="s">
        <v>241</v>
      </c>
      <c r="D18" s="15" t="s">
        <v>31</v>
      </c>
      <c r="E18" s="15" t="s">
        <v>150</v>
      </c>
      <c r="F18" s="2" t="s">
        <v>169</v>
      </c>
      <c r="G18" s="15">
        <v>2001</v>
      </c>
      <c r="H18" s="1" t="s">
        <v>30</v>
      </c>
      <c r="I18" s="1" t="s">
        <v>32</v>
      </c>
      <c r="J18" s="15" t="s">
        <v>7</v>
      </c>
      <c r="K18" s="27">
        <v>1.7999999999999998</v>
      </c>
      <c r="L18" s="19">
        <v>338</v>
      </c>
      <c r="M18" s="19">
        <v>398</v>
      </c>
      <c r="N18" s="19">
        <v>443</v>
      </c>
      <c r="O18" s="19">
        <v>483</v>
      </c>
      <c r="P18" s="19">
        <v>546</v>
      </c>
      <c r="Q18" s="19">
        <v>314</v>
      </c>
      <c r="R18" s="19">
        <v>367</v>
      </c>
      <c r="S18" s="19">
        <v>417</v>
      </c>
      <c r="T18" s="19">
        <v>471</v>
      </c>
      <c r="U18" s="19">
        <v>531</v>
      </c>
      <c r="V18" s="19">
        <v>295</v>
      </c>
      <c r="W18" s="19">
        <v>358</v>
      </c>
      <c r="X18" s="19">
        <v>412</v>
      </c>
      <c r="Y18" s="19">
        <v>465</v>
      </c>
      <c r="Z18" s="19">
        <v>524</v>
      </c>
      <c r="AA18" s="19">
        <v>315</v>
      </c>
      <c r="AB18" s="19">
        <v>355</v>
      </c>
      <c r="AC18" s="19">
        <v>391</v>
      </c>
      <c r="AD18" s="19">
        <v>451</v>
      </c>
      <c r="AE18" s="19">
        <v>531</v>
      </c>
      <c r="AF18" s="19">
        <v>325</v>
      </c>
      <c r="AG18" s="19">
        <v>372</v>
      </c>
      <c r="AH18" s="19">
        <v>415</v>
      </c>
      <c r="AI18" s="19">
        <v>475</v>
      </c>
      <c r="AJ18" s="19">
        <v>540</v>
      </c>
      <c r="AK18" s="24">
        <v>6.4974977172799001E-2</v>
      </c>
      <c r="AL18" s="30">
        <v>2.8249990075129999E-2</v>
      </c>
      <c r="AM18" s="34">
        <v>3.9378774044120605E-3</v>
      </c>
      <c r="AN18" s="26">
        <v>1.035590459329</v>
      </c>
      <c r="AO18" s="24">
        <v>0.45025672144739121</v>
      </c>
      <c r="AP18" s="20">
        <v>76</v>
      </c>
      <c r="AQ18" s="20">
        <v>160.27705627705626</v>
      </c>
      <c r="AR18" s="24">
        <v>0.47417891097666381</v>
      </c>
      <c r="AS18" s="26">
        <v>2.3000000000000003</v>
      </c>
      <c r="AT18" s="24">
        <v>0.1393939393939394</v>
      </c>
      <c r="AU18" s="27">
        <v>16.5</v>
      </c>
      <c r="AV18" s="24">
        <v>5.0571980038207502E-2</v>
      </c>
      <c r="AW18" s="24">
        <v>0.688953889310429</v>
      </c>
      <c r="AX18" s="24">
        <v>0.537862872630401</v>
      </c>
    </row>
    <row r="19" spans="1:50" s="8" customFormat="1" x14ac:dyDescent="0.25">
      <c r="A19" s="23">
        <f t="shared" si="0"/>
        <v>18</v>
      </c>
      <c r="B19" s="12" t="s">
        <v>28</v>
      </c>
      <c r="C19" s="12" t="s">
        <v>241</v>
      </c>
      <c r="D19" s="15" t="s">
        <v>34</v>
      </c>
      <c r="E19" s="15" t="s">
        <v>150</v>
      </c>
      <c r="F19" s="2" t="s">
        <v>169</v>
      </c>
      <c r="G19" s="15">
        <v>2014</v>
      </c>
      <c r="H19" s="1" t="s">
        <v>33</v>
      </c>
      <c r="I19" s="1" t="s">
        <v>32</v>
      </c>
      <c r="J19" s="15" t="s">
        <v>7</v>
      </c>
      <c r="K19" s="27">
        <v>1.9</v>
      </c>
      <c r="L19" s="19">
        <v>338</v>
      </c>
      <c r="M19" s="19">
        <v>395</v>
      </c>
      <c r="N19" s="19">
        <v>440</v>
      </c>
      <c r="O19" s="19">
        <v>482</v>
      </c>
      <c r="P19" s="19">
        <v>546</v>
      </c>
      <c r="Q19" s="19">
        <v>317</v>
      </c>
      <c r="R19" s="19">
        <v>370</v>
      </c>
      <c r="S19" s="19">
        <v>420</v>
      </c>
      <c r="T19" s="19">
        <v>473</v>
      </c>
      <c r="U19" s="19">
        <v>531</v>
      </c>
      <c r="V19" s="19">
        <v>297</v>
      </c>
      <c r="W19" s="19">
        <v>362</v>
      </c>
      <c r="X19" s="19">
        <v>416</v>
      </c>
      <c r="Y19" s="19">
        <v>469</v>
      </c>
      <c r="Z19" s="19">
        <v>524</v>
      </c>
      <c r="AA19" s="19">
        <v>315</v>
      </c>
      <c r="AB19" s="19">
        <v>354</v>
      </c>
      <c r="AC19" s="19">
        <v>393</v>
      </c>
      <c r="AD19" s="19">
        <v>472</v>
      </c>
      <c r="AE19" s="19">
        <v>544</v>
      </c>
      <c r="AF19" s="19">
        <v>325</v>
      </c>
      <c r="AG19" s="19">
        <v>372</v>
      </c>
      <c r="AH19" s="19">
        <v>412</v>
      </c>
      <c r="AI19" s="19">
        <v>472</v>
      </c>
      <c r="AJ19" s="19">
        <v>538</v>
      </c>
      <c r="AK19" s="24">
        <v>5.4620591995276198E-2</v>
      </c>
      <c r="AL19" s="30">
        <v>2.6009805712036285E-2</v>
      </c>
      <c r="AM19" s="34">
        <v>3.5699733330245881E-3</v>
      </c>
      <c r="AN19" s="26">
        <v>0.87341759006142194</v>
      </c>
      <c r="AO19" s="24">
        <v>0.4159131381244866</v>
      </c>
      <c r="AP19" s="20">
        <v>69</v>
      </c>
      <c r="AQ19" s="20">
        <v>161.33774722010017</v>
      </c>
      <c r="AR19" s="24">
        <v>0.4276742497579864</v>
      </c>
      <c r="AS19" s="26">
        <v>2.1</v>
      </c>
      <c r="AT19" s="24">
        <v>0.13725490196078433</v>
      </c>
      <c r="AU19" s="27">
        <v>15.3</v>
      </c>
      <c r="AV19" s="24">
        <v>7.1232806501615203E-2</v>
      </c>
      <c r="AW19" s="24">
        <v>0.67801948269686596</v>
      </c>
      <c r="AX19" s="24">
        <v>0.54970175948734601</v>
      </c>
    </row>
    <row r="20" spans="1:50" s="8" customFormat="1" x14ac:dyDescent="0.25">
      <c r="A20" s="23">
        <f t="shared" si="0"/>
        <v>19</v>
      </c>
      <c r="B20" s="12" t="s">
        <v>28</v>
      </c>
      <c r="C20" s="12" t="s">
        <v>241</v>
      </c>
      <c r="D20" s="15" t="s">
        <v>36</v>
      </c>
      <c r="E20" s="15" t="s">
        <v>150</v>
      </c>
      <c r="F20" s="2" t="s">
        <v>169</v>
      </c>
      <c r="G20" s="15">
        <v>2014</v>
      </c>
      <c r="H20" s="1" t="s">
        <v>35</v>
      </c>
      <c r="I20" s="1" t="s">
        <v>32</v>
      </c>
      <c r="J20" s="15" t="s">
        <v>7</v>
      </c>
      <c r="K20" s="27">
        <v>2.2000000000000002</v>
      </c>
      <c r="L20" s="19">
        <v>337</v>
      </c>
      <c r="M20" s="19">
        <v>396</v>
      </c>
      <c r="N20" s="19">
        <v>441</v>
      </c>
      <c r="O20" s="19">
        <v>483</v>
      </c>
      <c r="P20" s="19">
        <v>545</v>
      </c>
      <c r="Q20" s="19">
        <v>318</v>
      </c>
      <c r="R20" s="19">
        <v>371</v>
      </c>
      <c r="S20" s="19">
        <v>420</v>
      </c>
      <c r="T20" s="19">
        <v>471</v>
      </c>
      <c r="U20" s="19">
        <v>530</v>
      </c>
      <c r="V20" s="19">
        <v>298</v>
      </c>
      <c r="W20" s="19">
        <v>363</v>
      </c>
      <c r="X20" s="19">
        <v>417</v>
      </c>
      <c r="Y20" s="19">
        <v>468</v>
      </c>
      <c r="Z20" s="19">
        <v>525</v>
      </c>
      <c r="AA20" s="19">
        <v>317</v>
      </c>
      <c r="AB20" s="19">
        <v>356</v>
      </c>
      <c r="AC20" s="19">
        <v>391</v>
      </c>
      <c r="AD20" s="19">
        <v>458</v>
      </c>
      <c r="AE20" s="19">
        <v>532</v>
      </c>
      <c r="AF20" s="19">
        <v>325</v>
      </c>
      <c r="AG20" s="19">
        <v>373</v>
      </c>
      <c r="AH20" s="19">
        <v>415</v>
      </c>
      <c r="AI20" s="19">
        <v>474</v>
      </c>
      <c r="AJ20" s="19">
        <v>540</v>
      </c>
      <c r="AK20" s="24">
        <v>6.1357655466327099E-2</v>
      </c>
      <c r="AL20" s="30">
        <v>2.6677241507098735E-2</v>
      </c>
      <c r="AM20" s="34">
        <v>3.8348534666454437E-3</v>
      </c>
      <c r="AN20" s="26">
        <v>1.0049605291675301</v>
      </c>
      <c r="AO20" s="24">
        <v>0.43693936050762172</v>
      </c>
      <c r="AP20" s="20">
        <v>76</v>
      </c>
      <c r="AQ20" s="20">
        <v>161.38311688311688</v>
      </c>
      <c r="AR20" s="24">
        <v>0.47092906288979197</v>
      </c>
      <c r="AS20" s="26">
        <v>2.3000000000000003</v>
      </c>
      <c r="AT20" s="24">
        <v>0.14375000000000002</v>
      </c>
      <c r="AU20" s="27">
        <v>16</v>
      </c>
      <c r="AV20" s="24">
        <v>6.7408933996353906E-2</v>
      </c>
      <c r="AW20" s="24">
        <v>0.68121469802851298</v>
      </c>
      <c r="AX20" s="24">
        <v>0.54341958462102102</v>
      </c>
    </row>
    <row r="21" spans="1:50" s="8" customFormat="1" x14ac:dyDescent="0.25">
      <c r="A21" s="23">
        <f t="shared" si="0"/>
        <v>20</v>
      </c>
      <c r="B21" s="12" t="s">
        <v>28</v>
      </c>
      <c r="C21" s="12" t="s">
        <v>241</v>
      </c>
      <c r="D21" s="15" t="s">
        <v>38</v>
      </c>
      <c r="E21" s="15" t="s">
        <v>150</v>
      </c>
      <c r="F21" s="2" t="s">
        <v>169</v>
      </c>
      <c r="G21" s="15">
        <v>2014</v>
      </c>
      <c r="H21" s="1" t="s">
        <v>37</v>
      </c>
      <c r="I21" s="1" t="s">
        <v>32</v>
      </c>
      <c r="J21" s="15" t="s">
        <v>7</v>
      </c>
      <c r="K21" s="27">
        <v>1.7000000000000002</v>
      </c>
      <c r="L21" s="19">
        <v>343</v>
      </c>
      <c r="M21" s="19">
        <v>402</v>
      </c>
      <c r="N21" s="19">
        <v>445</v>
      </c>
      <c r="O21" s="19">
        <v>484</v>
      </c>
      <c r="P21" s="19">
        <v>545</v>
      </c>
      <c r="Q21" s="19">
        <v>317</v>
      </c>
      <c r="R21" s="19">
        <v>369</v>
      </c>
      <c r="S21" s="19">
        <v>418</v>
      </c>
      <c r="T21" s="19">
        <v>470</v>
      </c>
      <c r="U21" s="19">
        <v>531</v>
      </c>
      <c r="V21" s="19">
        <v>297</v>
      </c>
      <c r="W21" s="19">
        <v>361</v>
      </c>
      <c r="X21" s="19">
        <v>414</v>
      </c>
      <c r="Y21" s="19">
        <v>467</v>
      </c>
      <c r="Z21" s="19">
        <v>525</v>
      </c>
      <c r="AA21" s="19">
        <v>313</v>
      </c>
      <c r="AB21" s="19">
        <v>354</v>
      </c>
      <c r="AC21" s="19">
        <v>391</v>
      </c>
      <c r="AD21" s="19">
        <v>463</v>
      </c>
      <c r="AE21" s="19">
        <v>542</v>
      </c>
      <c r="AF21" s="19">
        <v>327</v>
      </c>
      <c r="AG21" s="19">
        <v>374</v>
      </c>
      <c r="AH21" s="19">
        <v>415</v>
      </c>
      <c r="AI21" s="19">
        <v>474</v>
      </c>
      <c r="AJ21" s="19">
        <v>540</v>
      </c>
      <c r="AK21" s="24">
        <v>5.2852820314117602E-2</v>
      </c>
      <c r="AL21" s="30">
        <v>2.4024009233689816E-2</v>
      </c>
      <c r="AM21" s="34">
        <v>3.282783870442087E-3</v>
      </c>
      <c r="AN21" s="26">
        <v>0.99291556343734999</v>
      </c>
      <c r="AO21" s="24">
        <v>0.45132525610788632</v>
      </c>
      <c r="AP21" s="20">
        <v>75</v>
      </c>
      <c r="AQ21" s="20">
        <v>157.20835686053078</v>
      </c>
      <c r="AR21" s="24">
        <v>0.47707387506465143</v>
      </c>
      <c r="AS21" s="26">
        <v>2.2000000000000002</v>
      </c>
      <c r="AT21" s="24">
        <v>0.13664596273291926</v>
      </c>
      <c r="AU21" s="27">
        <v>16.100000000000001</v>
      </c>
      <c r="AV21" s="24">
        <v>2.07747064712854E-2</v>
      </c>
      <c r="AW21" s="24">
        <v>0.70461313804064896</v>
      </c>
      <c r="AX21" s="24">
        <v>0.52617404257233702</v>
      </c>
    </row>
    <row r="22" spans="1:50" s="8" customFormat="1" x14ac:dyDescent="0.25">
      <c r="A22" s="23">
        <f t="shared" si="0"/>
        <v>21</v>
      </c>
      <c r="B22" s="12" t="s">
        <v>28</v>
      </c>
      <c r="C22" s="12" t="s">
        <v>241</v>
      </c>
      <c r="D22" s="15" t="s">
        <v>40</v>
      </c>
      <c r="E22" s="15" t="s">
        <v>150</v>
      </c>
      <c r="F22" s="2" t="s">
        <v>172</v>
      </c>
      <c r="G22" s="15">
        <v>2014</v>
      </c>
      <c r="H22" s="1" t="s">
        <v>39</v>
      </c>
      <c r="I22" s="1" t="s">
        <v>32</v>
      </c>
      <c r="J22" s="15" t="s">
        <v>7</v>
      </c>
      <c r="K22" s="27">
        <v>1.7000000000000002</v>
      </c>
      <c r="L22" s="19">
        <v>337</v>
      </c>
      <c r="M22" s="19">
        <v>396</v>
      </c>
      <c r="N22" s="19">
        <v>442</v>
      </c>
      <c r="O22" s="19">
        <v>483</v>
      </c>
      <c r="P22" s="19">
        <v>547</v>
      </c>
      <c r="Q22" s="19">
        <v>317</v>
      </c>
      <c r="R22" s="19">
        <v>371</v>
      </c>
      <c r="S22" s="19">
        <v>420</v>
      </c>
      <c r="T22" s="19">
        <v>472</v>
      </c>
      <c r="U22" s="19">
        <v>531</v>
      </c>
      <c r="V22" s="19">
        <v>297</v>
      </c>
      <c r="W22" s="19">
        <v>362</v>
      </c>
      <c r="X22" s="19">
        <v>416</v>
      </c>
      <c r="Y22" s="19">
        <v>467</v>
      </c>
      <c r="Z22" s="19">
        <v>524</v>
      </c>
      <c r="AA22" s="19">
        <v>324</v>
      </c>
      <c r="AB22" s="19">
        <v>363</v>
      </c>
      <c r="AC22" s="19">
        <v>399</v>
      </c>
      <c r="AD22" s="19">
        <v>462</v>
      </c>
      <c r="AE22" s="19">
        <v>538</v>
      </c>
      <c r="AF22" s="19">
        <v>328</v>
      </c>
      <c r="AG22" s="19">
        <v>375</v>
      </c>
      <c r="AH22" s="19">
        <v>416</v>
      </c>
      <c r="AI22" s="19">
        <v>475</v>
      </c>
      <c r="AJ22" s="19">
        <v>540</v>
      </c>
      <c r="AK22" s="24">
        <v>5.7979611571949502E-2</v>
      </c>
      <c r="AL22" s="30">
        <v>2.6354368896340682E-2</v>
      </c>
      <c r="AM22" s="34">
        <v>3.6237257232468439E-3</v>
      </c>
      <c r="AN22" s="26">
        <v>0.95118354909061498</v>
      </c>
      <c r="AO22" s="24">
        <v>0.43235615867755223</v>
      </c>
      <c r="AP22" s="20">
        <v>72</v>
      </c>
      <c r="AQ22" s="20">
        <v>159.91558441558442</v>
      </c>
      <c r="AR22" s="24">
        <v>0.45023754415885003</v>
      </c>
      <c r="AS22" s="26">
        <v>2.2000000000000002</v>
      </c>
      <c r="AT22" s="24">
        <v>0.13750000000000001</v>
      </c>
      <c r="AU22" s="27">
        <v>16</v>
      </c>
      <c r="AV22" s="24">
        <v>7.0770447073739307E-2</v>
      </c>
      <c r="AW22" s="24">
        <v>0.68272933549916504</v>
      </c>
      <c r="AX22" s="24">
        <v>0.54029993041108304</v>
      </c>
    </row>
    <row r="23" spans="1:50" s="8" customFormat="1" x14ac:dyDescent="0.25">
      <c r="A23" s="23">
        <f t="shared" si="0"/>
        <v>22</v>
      </c>
      <c r="B23" s="12" t="s">
        <v>28</v>
      </c>
      <c r="C23" s="12" t="s">
        <v>241</v>
      </c>
      <c r="D23" s="15" t="s">
        <v>42</v>
      </c>
      <c r="E23" s="15" t="s">
        <v>150</v>
      </c>
      <c r="F23" s="2" t="s">
        <v>172</v>
      </c>
      <c r="G23" s="15">
        <v>2014</v>
      </c>
      <c r="H23" s="1" t="s">
        <v>41</v>
      </c>
      <c r="I23" s="1" t="s">
        <v>32</v>
      </c>
      <c r="J23" s="15" t="s">
        <v>7</v>
      </c>
      <c r="K23" s="27">
        <v>1.7000000000000002</v>
      </c>
      <c r="L23" s="19">
        <v>335</v>
      </c>
      <c r="M23" s="19">
        <v>395</v>
      </c>
      <c r="N23" s="19">
        <v>440</v>
      </c>
      <c r="O23" s="19">
        <v>480</v>
      </c>
      <c r="P23" s="19">
        <v>540</v>
      </c>
      <c r="Q23" s="19">
        <v>316</v>
      </c>
      <c r="R23" s="19">
        <v>369</v>
      </c>
      <c r="S23" s="19">
        <v>418</v>
      </c>
      <c r="T23" s="19">
        <v>472</v>
      </c>
      <c r="U23" s="19">
        <v>531</v>
      </c>
      <c r="V23" s="19">
        <v>296</v>
      </c>
      <c r="W23" s="19">
        <v>360</v>
      </c>
      <c r="X23" s="19">
        <v>414</v>
      </c>
      <c r="Y23" s="19">
        <v>466</v>
      </c>
      <c r="Z23" s="19">
        <v>524</v>
      </c>
      <c r="AA23" s="19">
        <v>312</v>
      </c>
      <c r="AB23" s="19">
        <v>352</v>
      </c>
      <c r="AC23" s="19">
        <v>389</v>
      </c>
      <c r="AD23" s="19">
        <v>460</v>
      </c>
      <c r="AE23" s="19">
        <v>540</v>
      </c>
      <c r="AF23" s="19">
        <v>324</v>
      </c>
      <c r="AG23" s="19">
        <v>372</v>
      </c>
      <c r="AH23" s="19">
        <v>413</v>
      </c>
      <c r="AI23" s="19">
        <v>473</v>
      </c>
      <c r="AJ23" s="19">
        <v>540</v>
      </c>
      <c r="AK23" s="24">
        <v>5.8963283812175901E-2</v>
      </c>
      <c r="AL23" s="30">
        <v>2.6801492641898135E-2</v>
      </c>
      <c r="AM23" s="34">
        <v>3.7083826296965975E-3</v>
      </c>
      <c r="AN23" s="26">
        <v>0.96183789661228003</v>
      </c>
      <c r="AO23" s="24">
        <v>0.43719904391467268</v>
      </c>
      <c r="AP23" s="20">
        <v>73</v>
      </c>
      <c r="AQ23" s="20">
        <v>159.36028751123092</v>
      </c>
      <c r="AR23" s="24">
        <v>0.45808150286410171</v>
      </c>
      <c r="AS23" s="26">
        <v>2.2000000000000002</v>
      </c>
      <c r="AT23" s="24">
        <v>0.13836477987421383</v>
      </c>
      <c r="AU23" s="27">
        <v>15.9</v>
      </c>
      <c r="AV23" s="24">
        <v>5.88400205608232E-2</v>
      </c>
      <c r="AW23" s="24">
        <v>0.67803051503307998</v>
      </c>
      <c r="AX23" s="24">
        <v>0.55328921387682195</v>
      </c>
    </row>
    <row r="24" spans="1:50" s="8" customFormat="1" x14ac:dyDescent="0.25">
      <c r="A24" s="23">
        <f t="shared" si="0"/>
        <v>23</v>
      </c>
      <c r="B24" s="12" t="s">
        <v>28</v>
      </c>
      <c r="C24" s="12" t="s">
        <v>241</v>
      </c>
      <c r="D24" s="15" t="s">
        <v>34</v>
      </c>
      <c r="E24" s="15" t="s">
        <v>150</v>
      </c>
      <c r="F24" s="2" t="s">
        <v>169</v>
      </c>
      <c r="G24" s="15">
        <v>2001</v>
      </c>
      <c r="H24" s="1" t="s">
        <v>43</v>
      </c>
      <c r="I24" s="1" t="s">
        <v>32</v>
      </c>
      <c r="J24" s="15" t="s">
        <v>7</v>
      </c>
      <c r="K24" s="27">
        <v>1.7000000000000002</v>
      </c>
      <c r="L24" s="19">
        <v>337</v>
      </c>
      <c r="M24" s="19">
        <v>396</v>
      </c>
      <c r="N24" s="19">
        <v>441</v>
      </c>
      <c r="O24" s="19">
        <v>482</v>
      </c>
      <c r="P24" s="19">
        <v>546</v>
      </c>
      <c r="Q24" s="19">
        <v>315</v>
      </c>
      <c r="R24" s="19">
        <v>368</v>
      </c>
      <c r="S24" s="19">
        <v>418</v>
      </c>
      <c r="T24" s="19">
        <v>470</v>
      </c>
      <c r="U24" s="19">
        <v>530</v>
      </c>
      <c r="V24" s="19">
        <v>295</v>
      </c>
      <c r="W24" s="19">
        <v>360</v>
      </c>
      <c r="X24" s="19">
        <v>413</v>
      </c>
      <c r="Y24" s="19">
        <v>466</v>
      </c>
      <c r="Z24" s="19">
        <v>524</v>
      </c>
      <c r="AA24" s="19">
        <v>322</v>
      </c>
      <c r="AB24" s="19">
        <v>363</v>
      </c>
      <c r="AC24" s="19">
        <v>398</v>
      </c>
      <c r="AD24" s="19">
        <v>457</v>
      </c>
      <c r="AE24" s="19">
        <v>537</v>
      </c>
      <c r="AF24" s="19">
        <v>328</v>
      </c>
      <c r="AG24" s="19">
        <v>375</v>
      </c>
      <c r="AH24" s="19">
        <v>416</v>
      </c>
      <c r="AI24" s="19">
        <v>475</v>
      </c>
      <c r="AJ24" s="19">
        <v>541</v>
      </c>
      <c r="AK24" s="24">
        <v>5.85046594530527E-2</v>
      </c>
      <c r="AL24" s="30">
        <v>2.5436808457848997E-2</v>
      </c>
      <c r="AM24" s="34">
        <v>3.6565412158157938E-3</v>
      </c>
      <c r="AN24" s="26">
        <v>1.02275280391831</v>
      </c>
      <c r="AO24" s="24">
        <v>0.4446751321383956</v>
      </c>
      <c r="AP24" s="20">
        <v>77</v>
      </c>
      <c r="AQ24" s="20">
        <v>160.2987012987013</v>
      </c>
      <c r="AR24" s="24">
        <v>0.48035323665235352</v>
      </c>
      <c r="AS24" s="26">
        <v>2.3000000000000003</v>
      </c>
      <c r="AT24" s="24">
        <v>0.14375000000000002</v>
      </c>
      <c r="AU24" s="27">
        <v>16</v>
      </c>
      <c r="AV24" s="24">
        <v>6.7756419757747405E-2</v>
      </c>
      <c r="AW24" s="24">
        <v>0.68020555541238903</v>
      </c>
      <c r="AX24" s="24">
        <v>0.54380096900972796</v>
      </c>
    </row>
    <row r="25" spans="1:50" s="8" customFormat="1" x14ac:dyDescent="0.25">
      <c r="A25" s="23">
        <f t="shared" si="0"/>
        <v>24</v>
      </c>
      <c r="B25" s="12" t="s">
        <v>28</v>
      </c>
      <c r="C25" s="12" t="s">
        <v>241</v>
      </c>
      <c r="D25" s="15" t="s">
        <v>36</v>
      </c>
      <c r="E25" s="15" t="s">
        <v>150</v>
      </c>
      <c r="F25" s="2" t="s">
        <v>169</v>
      </c>
      <c r="G25" s="15">
        <v>2001</v>
      </c>
      <c r="H25" s="1" t="s">
        <v>44</v>
      </c>
      <c r="I25" s="1" t="s">
        <v>32</v>
      </c>
      <c r="J25" s="15" t="s">
        <v>7</v>
      </c>
      <c r="K25" s="27">
        <v>1.7000000000000002</v>
      </c>
      <c r="L25" s="19">
        <v>320</v>
      </c>
      <c r="M25" s="19">
        <v>386</v>
      </c>
      <c r="N25" s="19">
        <v>434</v>
      </c>
      <c r="O25" s="19">
        <v>476</v>
      </c>
      <c r="P25" s="19">
        <v>538</v>
      </c>
      <c r="Q25" s="19">
        <v>315</v>
      </c>
      <c r="R25" s="19">
        <v>368</v>
      </c>
      <c r="S25" s="19">
        <v>418</v>
      </c>
      <c r="T25" s="19">
        <v>471</v>
      </c>
      <c r="U25" s="19">
        <v>531</v>
      </c>
      <c r="V25" s="19">
        <v>296</v>
      </c>
      <c r="W25" s="19">
        <v>358</v>
      </c>
      <c r="X25" s="19">
        <v>411</v>
      </c>
      <c r="Y25" s="19">
        <v>465</v>
      </c>
      <c r="Z25" s="19">
        <v>524</v>
      </c>
      <c r="AA25" s="19">
        <v>313</v>
      </c>
      <c r="AB25" s="19">
        <v>351</v>
      </c>
      <c r="AC25" s="19">
        <v>382</v>
      </c>
      <c r="AD25" s="19">
        <v>444</v>
      </c>
      <c r="AE25" s="19">
        <v>532</v>
      </c>
      <c r="AF25" s="19">
        <v>325</v>
      </c>
      <c r="AG25" s="19">
        <v>372</v>
      </c>
      <c r="AH25" s="19">
        <v>414</v>
      </c>
      <c r="AI25" s="19">
        <v>472</v>
      </c>
      <c r="AJ25" s="19">
        <v>539</v>
      </c>
      <c r="AK25" s="24">
        <v>0.1068257724917</v>
      </c>
      <c r="AL25" s="30">
        <v>4.2730308996679997E-2</v>
      </c>
      <c r="AM25" s="34">
        <v>6.3967528438143711E-3</v>
      </c>
      <c r="AN25" s="26">
        <v>1.1739520909790699</v>
      </c>
      <c r="AO25" s="24">
        <v>0.46958083639162795</v>
      </c>
      <c r="AP25" s="20">
        <v>85</v>
      </c>
      <c r="AQ25" s="20">
        <v>159.65285014386811</v>
      </c>
      <c r="AR25" s="24">
        <v>0.5324051523252098</v>
      </c>
      <c r="AS25" s="26">
        <v>2.5</v>
      </c>
      <c r="AT25" s="24">
        <v>0.14970059880239522</v>
      </c>
      <c r="AU25" s="27">
        <v>16.7</v>
      </c>
      <c r="AV25" s="24">
        <v>0.12244919877620999</v>
      </c>
      <c r="AW25" s="24">
        <v>0.64343668927255504</v>
      </c>
      <c r="AX25" s="24">
        <v>0.57771428461915697</v>
      </c>
    </row>
    <row r="26" spans="1:50" s="8" customFormat="1" x14ac:dyDescent="0.25">
      <c r="A26" s="23">
        <f t="shared" si="0"/>
        <v>25</v>
      </c>
      <c r="B26" s="12" t="s">
        <v>28</v>
      </c>
      <c r="C26" s="12" t="s">
        <v>241</v>
      </c>
      <c r="D26" s="15" t="s">
        <v>38</v>
      </c>
      <c r="E26" s="15" t="s">
        <v>150</v>
      </c>
      <c r="F26" s="2" t="s">
        <v>169</v>
      </c>
      <c r="G26" s="15">
        <v>2001</v>
      </c>
      <c r="H26" s="1" t="s">
        <v>45</v>
      </c>
      <c r="I26" s="1" t="s">
        <v>32</v>
      </c>
      <c r="J26" s="15" t="s">
        <v>7</v>
      </c>
      <c r="K26" s="27">
        <v>1.7000000000000002</v>
      </c>
      <c r="L26" s="19">
        <v>340</v>
      </c>
      <c r="M26" s="19">
        <v>398</v>
      </c>
      <c r="N26" s="19">
        <v>441</v>
      </c>
      <c r="O26" s="19">
        <v>483</v>
      </c>
      <c r="P26" s="19">
        <v>544</v>
      </c>
      <c r="Q26" s="19">
        <v>317</v>
      </c>
      <c r="R26" s="19">
        <v>370</v>
      </c>
      <c r="S26" s="19">
        <v>420</v>
      </c>
      <c r="T26" s="19">
        <v>472</v>
      </c>
      <c r="U26" s="19">
        <v>531</v>
      </c>
      <c r="V26" s="19">
        <v>298</v>
      </c>
      <c r="W26" s="19">
        <v>361</v>
      </c>
      <c r="X26" s="19">
        <v>415</v>
      </c>
      <c r="Y26" s="19">
        <v>467</v>
      </c>
      <c r="Z26" s="19">
        <v>523</v>
      </c>
      <c r="AA26" s="19">
        <v>319</v>
      </c>
      <c r="AB26" s="19">
        <v>358</v>
      </c>
      <c r="AC26" s="19">
        <v>399</v>
      </c>
      <c r="AD26" s="19">
        <v>468</v>
      </c>
      <c r="AE26" s="19">
        <v>542</v>
      </c>
      <c r="AF26" s="19">
        <v>327</v>
      </c>
      <c r="AG26" s="19">
        <v>374</v>
      </c>
      <c r="AH26" s="19">
        <v>416</v>
      </c>
      <c r="AI26" s="19">
        <v>474</v>
      </c>
      <c r="AJ26" s="19">
        <v>541</v>
      </c>
      <c r="AK26" s="24">
        <v>5.3021475003390599E-2</v>
      </c>
      <c r="AL26" s="30">
        <v>2.3052815218865475E-2</v>
      </c>
      <c r="AM26" s="34">
        <v>3.1940647592403979E-3</v>
      </c>
      <c r="AN26" s="26">
        <v>1.0704328385095301</v>
      </c>
      <c r="AO26" s="24">
        <v>0.46540558196066523</v>
      </c>
      <c r="AP26" s="20">
        <v>78</v>
      </c>
      <c r="AQ26" s="20">
        <v>157.87576279142544</v>
      </c>
      <c r="AR26" s="24">
        <v>0.4940593706144002</v>
      </c>
      <c r="AS26" s="26">
        <v>2.3000000000000003</v>
      </c>
      <c r="AT26" s="24">
        <v>0.13855421686746991</v>
      </c>
      <c r="AU26" s="27">
        <v>16.599999999999998</v>
      </c>
      <c r="AV26" s="24">
        <v>4.6309479475953597E-2</v>
      </c>
      <c r="AW26" s="24">
        <v>0.68895358444979005</v>
      </c>
      <c r="AX26" s="24">
        <v>0.54365639231455098</v>
      </c>
    </row>
    <row r="27" spans="1:50" s="8" customFormat="1" x14ac:dyDescent="0.25">
      <c r="A27" s="23">
        <f t="shared" si="0"/>
        <v>26</v>
      </c>
      <c r="B27" s="12" t="s">
        <v>28</v>
      </c>
      <c r="C27" s="12" t="s">
        <v>241</v>
      </c>
      <c r="D27" s="15" t="s">
        <v>40</v>
      </c>
      <c r="E27" s="15" t="s">
        <v>150</v>
      </c>
      <c r="F27" s="2" t="s">
        <v>172</v>
      </c>
      <c r="G27" s="15">
        <v>2001</v>
      </c>
      <c r="H27" s="1" t="s">
        <v>46</v>
      </c>
      <c r="I27" s="1" t="s">
        <v>32</v>
      </c>
      <c r="J27" s="15" t="s">
        <v>7</v>
      </c>
      <c r="K27" s="27">
        <v>1.9</v>
      </c>
      <c r="L27" s="19">
        <v>337</v>
      </c>
      <c r="M27" s="19">
        <v>397</v>
      </c>
      <c r="N27" s="19">
        <v>441</v>
      </c>
      <c r="O27" s="19">
        <v>481</v>
      </c>
      <c r="P27" s="19">
        <v>544</v>
      </c>
      <c r="Q27" s="19">
        <v>315</v>
      </c>
      <c r="R27" s="19">
        <v>369</v>
      </c>
      <c r="S27" s="19">
        <v>418</v>
      </c>
      <c r="T27" s="19">
        <v>472</v>
      </c>
      <c r="U27" s="19">
        <v>531</v>
      </c>
      <c r="V27" s="19">
        <v>296</v>
      </c>
      <c r="W27" s="19">
        <v>359</v>
      </c>
      <c r="X27" s="19">
        <v>413</v>
      </c>
      <c r="Y27" s="19">
        <v>466</v>
      </c>
      <c r="Z27" s="19">
        <v>524</v>
      </c>
      <c r="AA27" s="19">
        <v>318</v>
      </c>
      <c r="AB27" s="19">
        <v>360</v>
      </c>
      <c r="AC27" s="19">
        <v>399</v>
      </c>
      <c r="AD27" s="19">
        <v>463</v>
      </c>
      <c r="AE27" s="19">
        <v>539</v>
      </c>
      <c r="AF27" s="19">
        <v>327</v>
      </c>
      <c r="AG27" s="19">
        <v>375</v>
      </c>
      <c r="AH27" s="19">
        <v>416</v>
      </c>
      <c r="AI27" s="19">
        <v>475</v>
      </c>
      <c r="AJ27" s="19">
        <v>542</v>
      </c>
      <c r="AK27" s="24">
        <v>5.7009933038541398E-2</v>
      </c>
      <c r="AL27" s="30">
        <v>2.3754138766058915E-2</v>
      </c>
      <c r="AM27" s="34">
        <v>3.4551474568812967E-3</v>
      </c>
      <c r="AN27" s="26">
        <v>1.08555976320537</v>
      </c>
      <c r="AO27" s="24">
        <v>0.45231656800223752</v>
      </c>
      <c r="AP27" s="20">
        <v>79</v>
      </c>
      <c r="AQ27" s="20">
        <v>157.71428571428569</v>
      </c>
      <c r="AR27" s="24">
        <v>0.50090579710144933</v>
      </c>
      <c r="AS27" s="26">
        <v>2.4</v>
      </c>
      <c r="AT27" s="24">
        <v>0.14545454545454545</v>
      </c>
      <c r="AU27" s="27">
        <v>16.5</v>
      </c>
      <c r="AV27" s="24">
        <v>4.5939572472322401E-2</v>
      </c>
      <c r="AW27" s="24">
        <v>0.68643519039689704</v>
      </c>
      <c r="AX27" s="24">
        <v>0.54502558443701699</v>
      </c>
    </row>
    <row r="28" spans="1:50" s="8" customFormat="1" x14ac:dyDescent="0.25">
      <c r="A28" s="23">
        <f t="shared" si="0"/>
        <v>27</v>
      </c>
      <c r="B28" s="12" t="s">
        <v>28</v>
      </c>
      <c r="C28" s="12" t="s">
        <v>241</v>
      </c>
      <c r="D28" s="15" t="s">
        <v>48</v>
      </c>
      <c r="E28" s="15" t="s">
        <v>150</v>
      </c>
      <c r="F28" s="2" t="s">
        <v>172</v>
      </c>
      <c r="G28" s="15">
        <v>2001</v>
      </c>
      <c r="H28" s="1" t="s">
        <v>47</v>
      </c>
      <c r="I28" s="1" t="s">
        <v>32</v>
      </c>
      <c r="J28" s="15" t="s">
        <v>7</v>
      </c>
      <c r="K28" s="27">
        <v>1.7000000000000002</v>
      </c>
      <c r="L28" s="19">
        <v>336</v>
      </c>
      <c r="M28" s="19">
        <v>395</v>
      </c>
      <c r="N28" s="19">
        <v>441</v>
      </c>
      <c r="O28" s="19">
        <v>482</v>
      </c>
      <c r="P28" s="19">
        <v>544</v>
      </c>
      <c r="Q28" s="19">
        <v>317</v>
      </c>
      <c r="R28" s="19">
        <v>371</v>
      </c>
      <c r="S28" s="19">
        <v>421</v>
      </c>
      <c r="T28" s="19">
        <v>473</v>
      </c>
      <c r="U28" s="19">
        <v>531</v>
      </c>
      <c r="V28" s="19">
        <v>299</v>
      </c>
      <c r="W28" s="19">
        <v>363</v>
      </c>
      <c r="X28" s="19">
        <v>416</v>
      </c>
      <c r="Y28" s="19">
        <v>467</v>
      </c>
      <c r="Z28" s="19">
        <v>524</v>
      </c>
      <c r="AA28" s="19">
        <v>320</v>
      </c>
      <c r="AB28" s="19">
        <v>356</v>
      </c>
      <c r="AC28" s="19">
        <v>389</v>
      </c>
      <c r="AD28" s="19">
        <v>454</v>
      </c>
      <c r="AE28" s="19">
        <v>532</v>
      </c>
      <c r="AF28" s="19">
        <v>325</v>
      </c>
      <c r="AG28" s="19">
        <v>373</v>
      </c>
      <c r="AH28" s="19">
        <v>414</v>
      </c>
      <c r="AI28" s="19">
        <v>472</v>
      </c>
      <c r="AJ28" s="19">
        <v>540</v>
      </c>
      <c r="AK28" s="24">
        <v>5.66948800950531E-2</v>
      </c>
      <c r="AL28" s="30">
        <v>2.4649947867414389E-2</v>
      </c>
      <c r="AM28" s="34">
        <v>3.4782135027639945E-3</v>
      </c>
      <c r="AN28" s="26">
        <v>1.0224766479813101</v>
      </c>
      <c r="AO28" s="24">
        <v>0.44455506433969999</v>
      </c>
      <c r="AP28" s="20">
        <v>75</v>
      </c>
      <c r="AQ28" s="20">
        <v>157.68305314317584</v>
      </c>
      <c r="AR28" s="24">
        <v>0.47563767002849811</v>
      </c>
      <c r="AS28" s="26">
        <v>2.3000000000000003</v>
      </c>
      <c r="AT28" s="24">
        <v>0.14110429447852765</v>
      </c>
      <c r="AU28" s="27">
        <v>16.299999999999997</v>
      </c>
      <c r="AV28" s="24">
        <v>7.48432650666562E-2</v>
      </c>
      <c r="AW28" s="24">
        <v>0.677746940479658</v>
      </c>
      <c r="AX28" s="24">
        <v>0.546768238568207</v>
      </c>
    </row>
    <row r="29" spans="1:50" s="8" customFormat="1" x14ac:dyDescent="0.25">
      <c r="A29" s="23">
        <f t="shared" si="0"/>
        <v>28</v>
      </c>
      <c r="B29" s="12" t="s">
        <v>28</v>
      </c>
      <c r="C29" s="12" t="s">
        <v>241</v>
      </c>
      <c r="D29" s="15" t="s">
        <v>50</v>
      </c>
      <c r="E29" s="15" t="s">
        <v>150</v>
      </c>
      <c r="F29" s="2" t="s">
        <v>172</v>
      </c>
      <c r="G29" s="15">
        <v>2001</v>
      </c>
      <c r="H29" s="1" t="s">
        <v>49</v>
      </c>
      <c r="I29" s="1" t="s">
        <v>32</v>
      </c>
      <c r="J29" s="15" t="s">
        <v>7</v>
      </c>
      <c r="K29" s="27">
        <v>2.1</v>
      </c>
      <c r="L29" s="19">
        <v>335</v>
      </c>
      <c r="M29" s="19">
        <v>393</v>
      </c>
      <c r="N29" s="19">
        <v>439</v>
      </c>
      <c r="O29" s="19">
        <v>482</v>
      </c>
      <c r="P29" s="19">
        <v>543</v>
      </c>
      <c r="Q29" s="19">
        <v>317</v>
      </c>
      <c r="R29" s="19">
        <v>372</v>
      </c>
      <c r="S29" s="19">
        <v>423</v>
      </c>
      <c r="T29" s="19">
        <v>472</v>
      </c>
      <c r="U29" s="19">
        <v>530</v>
      </c>
      <c r="V29" s="19">
        <v>299</v>
      </c>
      <c r="W29" s="19">
        <v>365</v>
      </c>
      <c r="X29" s="19">
        <v>419</v>
      </c>
      <c r="Y29" s="19">
        <v>468</v>
      </c>
      <c r="Z29" s="19">
        <v>522</v>
      </c>
      <c r="AA29" s="19">
        <v>327</v>
      </c>
      <c r="AB29" s="19">
        <v>366</v>
      </c>
      <c r="AC29" s="19">
        <v>405</v>
      </c>
      <c r="AD29" s="19">
        <v>475</v>
      </c>
      <c r="AE29" s="19">
        <v>542</v>
      </c>
      <c r="AF29" s="19">
        <v>326</v>
      </c>
      <c r="AG29" s="19">
        <v>374</v>
      </c>
      <c r="AH29" s="19">
        <v>415</v>
      </c>
      <c r="AI29" s="19">
        <v>473</v>
      </c>
      <c r="AJ29" s="19">
        <v>542</v>
      </c>
      <c r="AK29" s="24">
        <v>5.4366693232934998E-2</v>
      </c>
      <c r="AL29" s="30">
        <v>2.3637692709971736E-2</v>
      </c>
      <c r="AM29" s="34">
        <v>3.3559687180824069E-3</v>
      </c>
      <c r="AN29" s="26">
        <v>0.98588485103016399</v>
      </c>
      <c r="AO29" s="24">
        <v>0.42864558740441905</v>
      </c>
      <c r="AP29" s="20">
        <v>73</v>
      </c>
      <c r="AQ29" s="20">
        <v>163.60044893378225</v>
      </c>
      <c r="AR29" s="24">
        <v>0.446209044509083</v>
      </c>
      <c r="AS29" s="26">
        <v>2.3000000000000003</v>
      </c>
      <c r="AT29" s="24">
        <v>0.1419753086419753</v>
      </c>
      <c r="AU29" s="27">
        <v>16.200000000000003</v>
      </c>
      <c r="AV29" s="24">
        <v>9.53173289467555E-2</v>
      </c>
      <c r="AW29" s="24">
        <v>0.66897165993185503</v>
      </c>
      <c r="AX29" s="24">
        <v>0.55104900629394604</v>
      </c>
    </row>
    <row r="30" spans="1:50" s="8" customFormat="1" x14ac:dyDescent="0.25">
      <c r="A30" s="23">
        <f t="shared" si="0"/>
        <v>29</v>
      </c>
      <c r="B30" s="12" t="s">
        <v>28</v>
      </c>
      <c r="C30" s="12" t="s">
        <v>241</v>
      </c>
      <c r="D30" s="15" t="s">
        <v>42</v>
      </c>
      <c r="E30" s="15" t="s">
        <v>150</v>
      </c>
      <c r="F30" s="2" t="s">
        <v>172</v>
      </c>
      <c r="G30" s="15">
        <v>2001</v>
      </c>
      <c r="H30" s="1" t="s">
        <v>51</v>
      </c>
      <c r="I30" s="1" t="s">
        <v>32</v>
      </c>
      <c r="J30" s="15" t="s">
        <v>7</v>
      </c>
      <c r="K30" s="27">
        <v>1.7999999999999998</v>
      </c>
      <c r="L30" s="19">
        <v>333</v>
      </c>
      <c r="M30" s="19">
        <v>393</v>
      </c>
      <c r="N30" s="19">
        <v>440</v>
      </c>
      <c r="O30" s="19">
        <v>482</v>
      </c>
      <c r="P30" s="19">
        <v>547</v>
      </c>
      <c r="Q30" s="19">
        <v>318</v>
      </c>
      <c r="R30" s="19">
        <v>373</v>
      </c>
      <c r="S30" s="19">
        <v>422</v>
      </c>
      <c r="T30" s="19">
        <v>472</v>
      </c>
      <c r="U30" s="19">
        <v>529</v>
      </c>
      <c r="V30" s="19">
        <v>299</v>
      </c>
      <c r="W30" s="19">
        <v>365</v>
      </c>
      <c r="X30" s="19">
        <v>418</v>
      </c>
      <c r="Y30" s="19">
        <v>467</v>
      </c>
      <c r="Z30" s="19">
        <v>522</v>
      </c>
      <c r="AA30" s="19">
        <v>325</v>
      </c>
      <c r="AB30" s="19">
        <v>362</v>
      </c>
      <c r="AC30" s="19">
        <v>397</v>
      </c>
      <c r="AD30" s="19">
        <v>452</v>
      </c>
      <c r="AE30" s="19">
        <v>532</v>
      </c>
      <c r="AF30" s="19">
        <v>327</v>
      </c>
      <c r="AG30" s="19">
        <v>375</v>
      </c>
      <c r="AH30" s="19">
        <v>417</v>
      </c>
      <c r="AI30" s="19">
        <v>475</v>
      </c>
      <c r="AJ30" s="19">
        <v>542</v>
      </c>
      <c r="AK30" s="24">
        <v>6.4368714579277495E-2</v>
      </c>
      <c r="AL30" s="30">
        <v>2.5747485831710999E-2</v>
      </c>
      <c r="AM30" s="34">
        <v>3.6573133283680391E-3</v>
      </c>
      <c r="AN30" s="26">
        <v>1.10070580364322</v>
      </c>
      <c r="AO30" s="24">
        <v>0.44028232145728802</v>
      </c>
      <c r="AP30" s="20">
        <v>76</v>
      </c>
      <c r="AQ30" s="20">
        <v>161.24675324675326</v>
      </c>
      <c r="AR30" s="24">
        <v>0.47132731958762886</v>
      </c>
      <c r="AS30" s="26">
        <v>2.5</v>
      </c>
      <c r="AT30" s="24">
        <v>0.14204545454545453</v>
      </c>
      <c r="AU30" s="27">
        <v>17.600000000000001</v>
      </c>
      <c r="AV30" s="24">
        <v>9.5012117127908802E-2</v>
      </c>
      <c r="AW30" s="24">
        <v>0.66861168267194504</v>
      </c>
      <c r="AX30" s="24">
        <v>0.54966591430435596</v>
      </c>
    </row>
    <row r="31" spans="1:50" s="8" customFormat="1" x14ac:dyDescent="0.25">
      <c r="A31" s="23">
        <f t="shared" si="0"/>
        <v>30</v>
      </c>
      <c r="B31" s="12" t="s">
        <v>28</v>
      </c>
      <c r="C31" s="12" t="s">
        <v>241</v>
      </c>
      <c r="D31" s="15" t="s">
        <v>31</v>
      </c>
      <c r="E31" s="15" t="s">
        <v>150</v>
      </c>
      <c r="F31" s="2" t="s">
        <v>169</v>
      </c>
      <c r="G31" s="15">
        <v>2014</v>
      </c>
      <c r="H31" s="1" t="s">
        <v>52</v>
      </c>
      <c r="I31" s="1" t="s">
        <v>32</v>
      </c>
      <c r="J31" s="15" t="s">
        <v>7</v>
      </c>
      <c r="K31" s="27">
        <v>1.7000000000000002</v>
      </c>
      <c r="L31" s="19">
        <v>330</v>
      </c>
      <c r="M31" s="19">
        <v>393</v>
      </c>
      <c r="N31" s="19">
        <v>438</v>
      </c>
      <c r="O31" s="19">
        <v>480</v>
      </c>
      <c r="P31" s="19">
        <v>543</v>
      </c>
      <c r="Q31" s="19">
        <v>317</v>
      </c>
      <c r="R31" s="19">
        <v>370</v>
      </c>
      <c r="S31" s="19">
        <v>419</v>
      </c>
      <c r="T31" s="19">
        <v>473</v>
      </c>
      <c r="U31" s="19">
        <v>532</v>
      </c>
      <c r="V31" s="19">
        <v>295</v>
      </c>
      <c r="W31" s="19">
        <v>360</v>
      </c>
      <c r="X31" s="19">
        <v>414</v>
      </c>
      <c r="Y31" s="19">
        <v>467</v>
      </c>
      <c r="Z31" s="19">
        <v>526</v>
      </c>
      <c r="AA31" s="19">
        <v>320</v>
      </c>
      <c r="AB31" s="19">
        <v>364</v>
      </c>
      <c r="AC31" s="19">
        <v>407</v>
      </c>
      <c r="AD31" s="19">
        <v>480</v>
      </c>
      <c r="AE31" s="19">
        <v>549</v>
      </c>
      <c r="AF31" s="19">
        <v>326</v>
      </c>
      <c r="AG31" s="19">
        <v>372</v>
      </c>
      <c r="AH31" s="19">
        <v>413</v>
      </c>
      <c r="AI31" s="19">
        <v>472</v>
      </c>
      <c r="AJ31" s="19">
        <v>539</v>
      </c>
      <c r="AK31" s="24">
        <v>7.6725138674533302E-2</v>
      </c>
      <c r="AL31" s="30">
        <v>3.4875063033878773E-2</v>
      </c>
      <c r="AM31" s="34">
        <v>4.8560214350970446E-3</v>
      </c>
      <c r="AN31" s="26">
        <v>0.97993074481161102</v>
      </c>
      <c r="AO31" s="24">
        <v>0.44542306582345953</v>
      </c>
      <c r="AP31" s="20">
        <v>75</v>
      </c>
      <c r="AQ31" s="20">
        <v>159.8855827716587</v>
      </c>
      <c r="AR31" s="24">
        <v>0.46908544660409801</v>
      </c>
      <c r="AS31" s="26">
        <v>2.2000000000000002</v>
      </c>
      <c r="AT31" s="24">
        <v>0.13924050632911392</v>
      </c>
      <c r="AU31" s="27">
        <v>15.8</v>
      </c>
      <c r="AV31" s="24">
        <v>7.8736566118942697E-2</v>
      </c>
      <c r="AW31" s="24">
        <v>0.67008496550576802</v>
      </c>
      <c r="AX31" s="24">
        <v>0.55631944206655703</v>
      </c>
    </row>
    <row r="32" spans="1:50" s="8" customFormat="1" x14ac:dyDescent="0.25">
      <c r="A32" s="23">
        <f t="shared" si="0"/>
        <v>31</v>
      </c>
      <c r="B32" s="11" t="s">
        <v>54</v>
      </c>
      <c r="C32" s="11" t="s">
        <v>243</v>
      </c>
      <c r="D32" s="11">
        <v>121</v>
      </c>
      <c r="E32" s="11" t="s">
        <v>150</v>
      </c>
      <c r="F32" s="2" t="s">
        <v>175</v>
      </c>
      <c r="G32" s="11">
        <v>1959</v>
      </c>
      <c r="H32" s="11" t="s">
        <v>53</v>
      </c>
      <c r="I32" s="11" t="s">
        <v>55</v>
      </c>
      <c r="J32" s="11" t="s">
        <v>7</v>
      </c>
      <c r="K32" s="28">
        <v>8.6999999999999993</v>
      </c>
      <c r="L32" s="10">
        <v>327</v>
      </c>
      <c r="M32" s="10">
        <v>388</v>
      </c>
      <c r="N32" s="10">
        <v>434</v>
      </c>
      <c r="O32" s="10">
        <v>477</v>
      </c>
      <c r="P32" s="10">
        <v>537</v>
      </c>
      <c r="Q32" s="10">
        <v>309</v>
      </c>
      <c r="R32" s="10">
        <v>358</v>
      </c>
      <c r="S32" s="10">
        <v>405</v>
      </c>
      <c r="T32" s="10">
        <v>460</v>
      </c>
      <c r="U32" s="10">
        <v>522</v>
      </c>
      <c r="V32" s="10">
        <v>290</v>
      </c>
      <c r="W32" s="10">
        <v>347</v>
      </c>
      <c r="X32" s="10">
        <v>398</v>
      </c>
      <c r="Y32" s="10">
        <v>453</v>
      </c>
      <c r="Z32" s="10">
        <v>517</v>
      </c>
      <c r="AA32" s="10">
        <v>312</v>
      </c>
      <c r="AB32" s="10">
        <v>386</v>
      </c>
      <c r="AC32" s="10">
        <v>468</v>
      </c>
      <c r="AD32" s="10">
        <v>522</v>
      </c>
      <c r="AE32" s="10">
        <v>581</v>
      </c>
      <c r="AF32" s="10">
        <v>324</v>
      </c>
      <c r="AG32" s="10">
        <v>379</v>
      </c>
      <c r="AH32" s="10">
        <v>434</v>
      </c>
      <c r="AI32" s="10">
        <v>495</v>
      </c>
      <c r="AJ32" s="10">
        <v>552</v>
      </c>
      <c r="AK32" s="14">
        <v>8.3589515822125399E-2</v>
      </c>
      <c r="AL32" s="18">
        <v>3.09590799341205E-2</v>
      </c>
      <c r="AM32" s="33">
        <v>6.38087907039125E-3</v>
      </c>
      <c r="AN32" s="9">
        <v>1.4167743319430901</v>
      </c>
      <c r="AO32" s="14">
        <v>0.52473123405299604</v>
      </c>
      <c r="AP32" s="16">
        <v>131</v>
      </c>
      <c r="AQ32" s="16">
        <v>200.623376623377</v>
      </c>
      <c r="AR32" s="14">
        <v>0.65296478508544697</v>
      </c>
      <c r="AS32" s="9">
        <v>2.7</v>
      </c>
      <c r="AT32" s="14">
        <v>0.206106870229008</v>
      </c>
      <c r="AU32" s="9">
        <v>13.1</v>
      </c>
      <c r="AV32" s="14">
        <v>0.107993725411011</v>
      </c>
      <c r="AW32" s="14">
        <v>0.64846388389918797</v>
      </c>
      <c r="AX32" s="14">
        <v>0.57628945019144495</v>
      </c>
    </row>
    <row r="33" spans="1:50" s="8" customFormat="1" x14ac:dyDescent="0.25">
      <c r="A33" s="23">
        <f t="shared" si="0"/>
        <v>32</v>
      </c>
      <c r="B33" s="11" t="s">
        <v>54</v>
      </c>
      <c r="C33" s="11" t="s">
        <v>243</v>
      </c>
      <c r="D33" s="11">
        <v>151</v>
      </c>
      <c r="E33" s="11" t="s">
        <v>150</v>
      </c>
      <c r="F33" s="2" t="s">
        <v>175</v>
      </c>
      <c r="G33" s="11">
        <v>1962</v>
      </c>
      <c r="H33" s="11" t="s">
        <v>56</v>
      </c>
      <c r="I33" s="11" t="s">
        <v>55</v>
      </c>
      <c r="J33" s="11" t="s">
        <v>7</v>
      </c>
      <c r="K33" s="28">
        <v>10.7</v>
      </c>
      <c r="L33" s="10">
        <v>323</v>
      </c>
      <c r="M33" s="10">
        <v>385</v>
      </c>
      <c r="N33" s="10">
        <v>433</v>
      </c>
      <c r="O33" s="10">
        <v>476</v>
      </c>
      <c r="P33" s="10">
        <v>534</v>
      </c>
      <c r="Q33" s="10">
        <v>310</v>
      </c>
      <c r="R33" s="10">
        <v>359</v>
      </c>
      <c r="S33" s="10">
        <v>405</v>
      </c>
      <c r="T33" s="10">
        <v>460</v>
      </c>
      <c r="U33" s="10">
        <v>522</v>
      </c>
      <c r="V33" s="10">
        <v>293</v>
      </c>
      <c r="W33" s="10">
        <v>349</v>
      </c>
      <c r="X33" s="10">
        <v>399</v>
      </c>
      <c r="Y33" s="10">
        <v>453</v>
      </c>
      <c r="Z33" s="10">
        <v>517</v>
      </c>
      <c r="AA33" s="10">
        <v>313</v>
      </c>
      <c r="AB33" s="10">
        <v>383</v>
      </c>
      <c r="AC33" s="10">
        <v>464</v>
      </c>
      <c r="AD33" s="10">
        <v>515</v>
      </c>
      <c r="AE33" s="10">
        <v>565</v>
      </c>
      <c r="AF33" s="10">
        <v>325</v>
      </c>
      <c r="AG33" s="10">
        <v>381</v>
      </c>
      <c r="AH33" s="10">
        <v>437</v>
      </c>
      <c r="AI33" s="10">
        <v>497</v>
      </c>
      <c r="AJ33" s="10">
        <v>552</v>
      </c>
      <c r="AK33" s="14">
        <v>7.8535484543486703E-2</v>
      </c>
      <c r="AL33" s="18">
        <v>2.6178494847828901E-2</v>
      </c>
      <c r="AM33" s="33">
        <v>5.4919919261179496E-3</v>
      </c>
      <c r="AN33" s="9">
        <v>1.68742683582968</v>
      </c>
      <c r="AO33" s="14">
        <v>0.56247561194322704</v>
      </c>
      <c r="AP33" s="16">
        <v>143</v>
      </c>
      <c r="AQ33" s="16">
        <v>180.15584415584399</v>
      </c>
      <c r="AR33" s="14">
        <v>0.79375720876585998</v>
      </c>
      <c r="AS33" s="9">
        <v>3</v>
      </c>
      <c r="AT33" s="14">
        <v>0.20979020979021001</v>
      </c>
      <c r="AU33" s="9">
        <v>14.3</v>
      </c>
      <c r="AV33" s="14">
        <v>0.121256916864633</v>
      </c>
      <c r="AW33" s="14">
        <v>0.64272501898466206</v>
      </c>
      <c r="AX33" s="14">
        <v>0.58004344268371999</v>
      </c>
    </row>
    <row r="34" spans="1:50" s="8" customFormat="1" x14ac:dyDescent="0.25">
      <c r="A34" s="23">
        <f t="shared" si="0"/>
        <v>33</v>
      </c>
      <c r="B34" s="11" t="s">
        <v>54</v>
      </c>
      <c r="C34" s="11" t="s">
        <v>243</v>
      </c>
      <c r="D34" s="11">
        <v>121</v>
      </c>
      <c r="E34" s="11" t="s">
        <v>150</v>
      </c>
      <c r="F34" s="2" t="s">
        <v>175</v>
      </c>
      <c r="G34" s="11">
        <v>1971</v>
      </c>
      <c r="H34" s="11" t="s">
        <v>57</v>
      </c>
      <c r="I34" s="11" t="s">
        <v>55</v>
      </c>
      <c r="J34" s="11" t="s">
        <v>7</v>
      </c>
      <c r="K34" s="28">
        <v>7.6</v>
      </c>
      <c r="L34" s="10">
        <v>318</v>
      </c>
      <c r="M34" s="10">
        <v>378</v>
      </c>
      <c r="N34" s="10">
        <v>427</v>
      </c>
      <c r="O34" s="10">
        <v>472</v>
      </c>
      <c r="P34" s="10">
        <v>535</v>
      </c>
      <c r="Q34" s="10">
        <v>311</v>
      </c>
      <c r="R34" s="10">
        <v>359</v>
      </c>
      <c r="S34" s="10">
        <v>405</v>
      </c>
      <c r="T34" s="10">
        <v>459</v>
      </c>
      <c r="U34" s="10">
        <v>524</v>
      </c>
      <c r="V34" s="10">
        <v>294</v>
      </c>
      <c r="W34" s="10">
        <v>352</v>
      </c>
      <c r="X34" s="10">
        <v>402</v>
      </c>
      <c r="Y34" s="10">
        <v>456</v>
      </c>
      <c r="Z34" s="10">
        <v>519</v>
      </c>
      <c r="AA34" s="10">
        <v>321</v>
      </c>
      <c r="AB34" s="10">
        <v>396</v>
      </c>
      <c r="AC34" s="10">
        <v>465</v>
      </c>
      <c r="AD34" s="10">
        <v>516</v>
      </c>
      <c r="AE34" s="10">
        <v>564</v>
      </c>
      <c r="AF34" s="10">
        <v>325</v>
      </c>
      <c r="AG34" s="10">
        <v>382</v>
      </c>
      <c r="AH34" s="10">
        <v>439</v>
      </c>
      <c r="AI34" s="10">
        <v>499</v>
      </c>
      <c r="AJ34" s="10">
        <v>553</v>
      </c>
      <c r="AK34" s="14">
        <v>7.8325359614953793E-2</v>
      </c>
      <c r="AL34" s="18">
        <v>3.4054504180414703E-2</v>
      </c>
      <c r="AM34" s="33">
        <v>7.1858128087113598E-3</v>
      </c>
      <c r="AN34" s="9">
        <v>1.2226623990597401</v>
      </c>
      <c r="AO34" s="14">
        <v>0.53159234741727801</v>
      </c>
      <c r="AP34" s="16">
        <v>136</v>
      </c>
      <c r="AQ34" s="16">
        <v>184.987012987013</v>
      </c>
      <c r="AR34" s="14">
        <v>0.73518674529626504</v>
      </c>
      <c r="AS34" s="9">
        <v>2.2999999999999998</v>
      </c>
      <c r="AT34" s="14">
        <v>0.21100917431192701</v>
      </c>
      <c r="AU34" s="9">
        <v>10.9</v>
      </c>
      <c r="AV34" s="14">
        <v>0.17518196294659399</v>
      </c>
      <c r="AW34" s="14">
        <v>0.61027546013704803</v>
      </c>
      <c r="AX34" s="14">
        <v>0.60378483144898198</v>
      </c>
    </row>
    <row r="35" spans="1:50" s="8" customFormat="1" x14ac:dyDescent="0.25">
      <c r="A35" s="23">
        <f t="shared" si="0"/>
        <v>34</v>
      </c>
      <c r="B35" s="11" t="s">
        <v>54</v>
      </c>
      <c r="C35" s="11" t="s">
        <v>243</v>
      </c>
      <c r="D35" s="11">
        <v>151</v>
      </c>
      <c r="E35" s="11" t="s">
        <v>150</v>
      </c>
      <c r="F35" s="2" t="s">
        <v>175</v>
      </c>
      <c r="G35" s="11">
        <v>1971</v>
      </c>
      <c r="H35" s="11" t="s">
        <v>58</v>
      </c>
      <c r="I35" s="11" t="s">
        <v>55</v>
      </c>
      <c r="J35" s="11" t="s">
        <v>7</v>
      </c>
      <c r="K35" s="28">
        <v>11.9</v>
      </c>
      <c r="L35" s="10">
        <v>333</v>
      </c>
      <c r="M35" s="10">
        <v>393</v>
      </c>
      <c r="N35" s="10">
        <v>441</v>
      </c>
      <c r="O35" s="10">
        <v>483</v>
      </c>
      <c r="P35" s="10">
        <v>540</v>
      </c>
      <c r="Q35" s="10">
        <v>312</v>
      </c>
      <c r="R35" s="10">
        <v>360</v>
      </c>
      <c r="S35" s="10">
        <v>406</v>
      </c>
      <c r="T35" s="10">
        <v>459</v>
      </c>
      <c r="U35" s="10">
        <v>522</v>
      </c>
      <c r="V35" s="10">
        <v>297</v>
      </c>
      <c r="W35" s="10">
        <v>353</v>
      </c>
      <c r="X35" s="10">
        <v>403</v>
      </c>
      <c r="Y35" s="10">
        <v>457</v>
      </c>
      <c r="Z35" s="10">
        <v>519</v>
      </c>
      <c r="AA35" s="10">
        <v>322</v>
      </c>
      <c r="AB35" s="10">
        <v>390</v>
      </c>
      <c r="AC35" s="10">
        <v>460</v>
      </c>
      <c r="AD35" s="10">
        <v>515</v>
      </c>
      <c r="AE35" s="10">
        <v>568</v>
      </c>
      <c r="AF35" s="10">
        <v>325</v>
      </c>
      <c r="AG35" s="10">
        <v>382</v>
      </c>
      <c r="AH35" s="10">
        <v>439</v>
      </c>
      <c r="AI35" s="10">
        <v>499</v>
      </c>
      <c r="AJ35" s="10">
        <v>555</v>
      </c>
      <c r="AK35" s="14">
        <v>5.2798458689393299E-2</v>
      </c>
      <c r="AL35" s="18">
        <v>2.3999299404269699E-2</v>
      </c>
      <c r="AM35" s="33">
        <v>4.6724299725126803E-3</v>
      </c>
      <c r="AN35" s="9">
        <v>1.13689906508631</v>
      </c>
      <c r="AO35" s="14">
        <v>0.51677230231195903</v>
      </c>
      <c r="AP35" s="16">
        <v>121</v>
      </c>
      <c r="AQ35" s="16">
        <v>192.05194805194799</v>
      </c>
      <c r="AR35" s="14">
        <v>0.63003786854206101</v>
      </c>
      <c r="AS35" s="9">
        <v>2.2000000000000002</v>
      </c>
      <c r="AT35" s="14">
        <v>0.19469026548672599</v>
      </c>
      <c r="AU35" s="9">
        <v>11.3</v>
      </c>
      <c r="AV35" s="14">
        <v>9.0593145494617E-2</v>
      </c>
      <c r="AW35" s="14">
        <v>0.67356052699276403</v>
      </c>
      <c r="AX35" s="14">
        <v>0.54449839328192695</v>
      </c>
    </row>
    <row r="36" spans="1:50" s="8" customFormat="1" x14ac:dyDescent="0.25">
      <c r="A36" s="23">
        <f t="shared" si="0"/>
        <v>35</v>
      </c>
      <c r="B36" s="11" t="s">
        <v>54</v>
      </c>
      <c r="C36" s="11" t="s">
        <v>243</v>
      </c>
      <c r="D36" s="11">
        <v>121</v>
      </c>
      <c r="E36" s="11" t="s">
        <v>150</v>
      </c>
      <c r="F36" s="2" t="s">
        <v>175</v>
      </c>
      <c r="G36" s="11">
        <v>1980</v>
      </c>
      <c r="H36" s="11" t="s">
        <v>59</v>
      </c>
      <c r="I36" s="11" t="s">
        <v>55</v>
      </c>
      <c r="J36" s="11" t="s">
        <v>7</v>
      </c>
      <c r="K36" s="28">
        <v>7.3</v>
      </c>
      <c r="L36" s="10">
        <v>332</v>
      </c>
      <c r="M36" s="10">
        <v>390</v>
      </c>
      <c r="N36" s="10">
        <v>437</v>
      </c>
      <c r="O36" s="10">
        <v>481</v>
      </c>
      <c r="P36" s="10">
        <v>545</v>
      </c>
      <c r="Q36" s="10">
        <v>314</v>
      </c>
      <c r="R36" s="10">
        <v>360</v>
      </c>
      <c r="S36" s="10">
        <v>406</v>
      </c>
      <c r="T36" s="10">
        <v>460</v>
      </c>
      <c r="U36" s="10">
        <v>525</v>
      </c>
      <c r="V36" s="10">
        <v>296</v>
      </c>
      <c r="W36" s="10">
        <v>353</v>
      </c>
      <c r="X36" s="10">
        <v>403</v>
      </c>
      <c r="Y36" s="10">
        <v>457</v>
      </c>
      <c r="Z36" s="10">
        <v>519</v>
      </c>
      <c r="AA36" s="10">
        <v>321</v>
      </c>
      <c r="AB36" s="10">
        <v>389</v>
      </c>
      <c r="AC36" s="10">
        <v>458</v>
      </c>
      <c r="AD36" s="10">
        <v>511</v>
      </c>
      <c r="AE36" s="10">
        <v>558</v>
      </c>
      <c r="AF36" s="10">
        <v>324</v>
      </c>
      <c r="AG36" s="10">
        <v>381</v>
      </c>
      <c r="AH36" s="10">
        <v>439</v>
      </c>
      <c r="AI36" s="10">
        <v>500</v>
      </c>
      <c r="AJ36" s="10">
        <v>555</v>
      </c>
      <c r="AK36" s="14">
        <v>5.2478969749400098E-2</v>
      </c>
      <c r="AL36" s="18">
        <v>2.9154983194111202E-2</v>
      </c>
      <c r="AM36" s="33">
        <v>5.5828691222766097E-3</v>
      </c>
      <c r="AN36" s="9">
        <v>0.85471188124063202</v>
      </c>
      <c r="AO36" s="14">
        <v>0.47483993402257302</v>
      </c>
      <c r="AP36" s="16">
        <v>110</v>
      </c>
      <c r="AQ36" s="16">
        <v>202.80519480519499</v>
      </c>
      <c r="AR36" s="14">
        <v>0.54239241803278604</v>
      </c>
      <c r="AS36" s="9">
        <v>1.8</v>
      </c>
      <c r="AT36" s="14">
        <v>0.19148936170212799</v>
      </c>
      <c r="AU36" s="9">
        <v>9.4</v>
      </c>
      <c r="AV36" s="14">
        <v>0.107067640900082</v>
      </c>
      <c r="AW36" s="14">
        <v>0.65941701156135901</v>
      </c>
      <c r="AX36" s="14">
        <v>0.561553803575217</v>
      </c>
    </row>
    <row r="37" spans="1:50" s="8" customFormat="1" x14ac:dyDescent="0.25">
      <c r="A37" s="23">
        <f t="shared" si="0"/>
        <v>36</v>
      </c>
      <c r="B37" s="11" t="s">
        <v>54</v>
      </c>
      <c r="C37" s="11" t="s">
        <v>243</v>
      </c>
      <c r="D37" s="11">
        <v>122</v>
      </c>
      <c r="E37" s="11" t="s">
        <v>150</v>
      </c>
      <c r="F37" s="2" t="s">
        <v>185</v>
      </c>
      <c r="G37" s="11">
        <v>1980</v>
      </c>
      <c r="H37" s="11" t="s">
        <v>60</v>
      </c>
      <c r="I37" s="12" t="s">
        <v>29</v>
      </c>
      <c r="J37" s="11" t="s">
        <v>7</v>
      </c>
      <c r="K37" s="28">
        <v>8.1</v>
      </c>
      <c r="L37" s="10">
        <v>324</v>
      </c>
      <c r="M37" s="10">
        <v>388</v>
      </c>
      <c r="N37" s="10">
        <v>434</v>
      </c>
      <c r="O37" s="10">
        <v>478</v>
      </c>
      <c r="P37" s="10">
        <v>540</v>
      </c>
      <c r="Q37" s="10">
        <v>311</v>
      </c>
      <c r="R37" s="10">
        <v>359</v>
      </c>
      <c r="S37" s="10">
        <v>403</v>
      </c>
      <c r="T37" s="10">
        <v>457</v>
      </c>
      <c r="U37" s="10">
        <v>522</v>
      </c>
      <c r="V37" s="10">
        <v>291</v>
      </c>
      <c r="W37" s="10">
        <v>346</v>
      </c>
      <c r="X37" s="10">
        <v>395</v>
      </c>
      <c r="Y37" s="10">
        <v>450</v>
      </c>
      <c r="Z37" s="10">
        <v>515</v>
      </c>
      <c r="AA37" s="10">
        <v>310</v>
      </c>
      <c r="AB37" s="10">
        <v>370</v>
      </c>
      <c r="AC37" s="10">
        <v>447</v>
      </c>
      <c r="AD37" s="10">
        <v>510</v>
      </c>
      <c r="AE37" s="10">
        <v>565</v>
      </c>
      <c r="AF37" s="10">
        <v>322</v>
      </c>
      <c r="AG37" s="10">
        <v>376</v>
      </c>
      <c r="AH37" s="10">
        <v>433</v>
      </c>
      <c r="AI37" s="10">
        <v>495</v>
      </c>
      <c r="AJ37" s="10">
        <v>552</v>
      </c>
      <c r="AK37" s="14">
        <v>0.131912424025835</v>
      </c>
      <c r="AL37" s="18">
        <v>5.0735547702244199E-2</v>
      </c>
      <c r="AM37" s="33">
        <v>1.11790189852403E-2</v>
      </c>
      <c r="AN37" s="9">
        <v>1.1823127381920799</v>
      </c>
      <c r="AO37" s="14">
        <v>0.45473566853541503</v>
      </c>
      <c r="AP37" s="16">
        <v>121</v>
      </c>
      <c r="AQ37" s="16">
        <v>246.01893022231999</v>
      </c>
      <c r="AR37" s="14">
        <v>0.49183207117702599</v>
      </c>
      <c r="AS37" s="9">
        <v>2.6</v>
      </c>
      <c r="AT37" s="14">
        <v>0.22033898305084701</v>
      </c>
      <c r="AU37" s="9">
        <v>11.8</v>
      </c>
      <c r="AV37" s="14">
        <v>0.116085094190941</v>
      </c>
      <c r="AW37" s="14">
        <v>0.64869024174720402</v>
      </c>
      <c r="AX37" s="14">
        <v>0.57398351905957401</v>
      </c>
    </row>
    <row r="38" spans="1:50" s="8" customFormat="1" x14ac:dyDescent="0.25">
      <c r="A38" s="23">
        <f t="shared" si="0"/>
        <v>37</v>
      </c>
      <c r="B38" s="11" t="s">
        <v>54</v>
      </c>
      <c r="C38" s="11" t="s">
        <v>243</v>
      </c>
      <c r="D38" s="11">
        <v>151</v>
      </c>
      <c r="E38" s="11" t="s">
        <v>150</v>
      </c>
      <c r="F38" s="2" t="s">
        <v>175</v>
      </c>
      <c r="G38" s="11">
        <v>1980</v>
      </c>
      <c r="H38" s="11" t="s">
        <v>61</v>
      </c>
      <c r="I38" s="11" t="s">
        <v>55</v>
      </c>
      <c r="J38" s="11" t="s">
        <v>7</v>
      </c>
      <c r="K38" s="28">
        <v>10.6</v>
      </c>
      <c r="L38" s="10">
        <v>326</v>
      </c>
      <c r="M38" s="10">
        <v>385</v>
      </c>
      <c r="N38" s="10">
        <v>433</v>
      </c>
      <c r="O38" s="10">
        <v>477</v>
      </c>
      <c r="P38" s="10">
        <v>537</v>
      </c>
      <c r="Q38" s="10">
        <v>312</v>
      </c>
      <c r="R38" s="10">
        <v>360</v>
      </c>
      <c r="S38" s="10">
        <v>405</v>
      </c>
      <c r="T38" s="10">
        <v>459</v>
      </c>
      <c r="U38" s="10">
        <v>522</v>
      </c>
      <c r="V38" s="10">
        <v>296</v>
      </c>
      <c r="W38" s="10">
        <v>352</v>
      </c>
      <c r="X38" s="10">
        <v>402</v>
      </c>
      <c r="Y38" s="10">
        <v>456</v>
      </c>
      <c r="Z38" s="10">
        <v>518</v>
      </c>
      <c r="AA38" s="10">
        <v>322</v>
      </c>
      <c r="AB38" s="10">
        <v>395</v>
      </c>
      <c r="AC38" s="10">
        <v>464</v>
      </c>
      <c r="AD38" s="10">
        <v>516</v>
      </c>
      <c r="AE38" s="10">
        <v>566</v>
      </c>
      <c r="AF38" s="10">
        <v>323</v>
      </c>
      <c r="AG38" s="10">
        <v>381</v>
      </c>
      <c r="AH38" s="10">
        <v>439</v>
      </c>
      <c r="AI38" s="10">
        <v>499</v>
      </c>
      <c r="AJ38" s="10">
        <v>554</v>
      </c>
      <c r="AK38" s="14">
        <v>5.7430392223550203E-2</v>
      </c>
      <c r="AL38" s="18">
        <v>2.7347805820738199E-2</v>
      </c>
      <c r="AM38" s="33">
        <v>5.3673263760327296E-3</v>
      </c>
      <c r="AN38" s="9">
        <v>1.0811207818247199</v>
      </c>
      <c r="AO38" s="14">
        <v>0.51481941991653302</v>
      </c>
      <c r="AP38" s="16">
        <v>121</v>
      </c>
      <c r="AQ38" s="16">
        <v>191.22077922077901</v>
      </c>
      <c r="AR38" s="14">
        <v>0.63277641945123697</v>
      </c>
      <c r="AS38" s="9">
        <v>2.1</v>
      </c>
      <c r="AT38" s="14">
        <v>0.19626168224299101</v>
      </c>
      <c r="AU38" s="9">
        <v>10.7</v>
      </c>
      <c r="AV38" s="14">
        <v>0.13934127408630401</v>
      </c>
      <c r="AW38" s="14">
        <v>0.63779188760157801</v>
      </c>
      <c r="AX38" s="14">
        <v>0.57938439639806705</v>
      </c>
    </row>
    <row r="39" spans="1:50" s="8" customFormat="1" x14ac:dyDescent="0.25">
      <c r="A39" s="23">
        <f t="shared" si="0"/>
        <v>38</v>
      </c>
      <c r="B39" s="11" t="s">
        <v>54</v>
      </c>
      <c r="C39" s="11" t="s">
        <v>243</v>
      </c>
      <c r="D39" s="11">
        <v>152</v>
      </c>
      <c r="E39" s="11" t="s">
        <v>150</v>
      </c>
      <c r="F39" s="2" t="s">
        <v>185</v>
      </c>
      <c r="G39" s="11">
        <v>1980</v>
      </c>
      <c r="H39" s="11" t="s">
        <v>62</v>
      </c>
      <c r="I39" s="12" t="s">
        <v>29</v>
      </c>
      <c r="J39" s="11" t="s">
        <v>7</v>
      </c>
      <c r="K39" s="28">
        <v>9.6999999999999993</v>
      </c>
      <c r="L39" s="10">
        <v>322</v>
      </c>
      <c r="M39" s="10">
        <v>387</v>
      </c>
      <c r="N39" s="10">
        <v>434</v>
      </c>
      <c r="O39" s="10">
        <v>479</v>
      </c>
      <c r="P39" s="10">
        <v>540</v>
      </c>
      <c r="Q39" s="10">
        <v>312</v>
      </c>
      <c r="R39" s="10">
        <v>360</v>
      </c>
      <c r="S39" s="10">
        <v>405</v>
      </c>
      <c r="T39" s="10">
        <v>458</v>
      </c>
      <c r="U39" s="10">
        <v>522</v>
      </c>
      <c r="V39" s="10">
        <v>292</v>
      </c>
      <c r="W39" s="10">
        <v>347</v>
      </c>
      <c r="X39" s="10">
        <v>396</v>
      </c>
      <c r="Y39" s="10">
        <v>451</v>
      </c>
      <c r="Z39" s="10">
        <v>516</v>
      </c>
      <c r="AA39" s="10">
        <v>313</v>
      </c>
      <c r="AB39" s="10">
        <v>363</v>
      </c>
      <c r="AC39" s="10">
        <v>451</v>
      </c>
      <c r="AD39" s="10">
        <v>514</v>
      </c>
      <c r="AE39" s="10">
        <v>566</v>
      </c>
      <c r="AF39" s="10">
        <v>323</v>
      </c>
      <c r="AG39" s="10">
        <v>377</v>
      </c>
      <c r="AH39" s="10">
        <v>433</v>
      </c>
      <c r="AI39" s="10">
        <v>495</v>
      </c>
      <c r="AJ39" s="10">
        <v>551</v>
      </c>
      <c r="AK39" s="14">
        <v>0.153934934710525</v>
      </c>
      <c r="AL39" s="18">
        <v>5.7012938781675897E-2</v>
      </c>
      <c r="AM39" s="33">
        <v>1.2515035342319099E-2</v>
      </c>
      <c r="AN39" s="9">
        <v>1.24038756885818</v>
      </c>
      <c r="AO39" s="14">
        <v>0.45940280328080701</v>
      </c>
      <c r="AP39" s="16">
        <v>122</v>
      </c>
      <c r="AQ39" s="16">
        <v>242.904022806462</v>
      </c>
      <c r="AR39" s="14">
        <v>0.50225598814889005</v>
      </c>
      <c r="AS39" s="9">
        <v>2.7</v>
      </c>
      <c r="AT39" s="14">
        <v>0.219512195121951</v>
      </c>
      <c r="AU39" s="9">
        <v>12.3</v>
      </c>
      <c r="AV39" s="14">
        <v>0.12257036586919901</v>
      </c>
      <c r="AW39" s="14">
        <v>0.64735515311560599</v>
      </c>
      <c r="AX39" s="14">
        <v>0.570291818715711</v>
      </c>
    </row>
    <row r="40" spans="1:50" s="8" customFormat="1" x14ac:dyDescent="0.25">
      <c r="A40" s="23">
        <f t="shared" si="0"/>
        <v>39</v>
      </c>
      <c r="B40" s="11" t="s">
        <v>54</v>
      </c>
      <c r="C40" s="11" t="s">
        <v>243</v>
      </c>
      <c r="D40" s="11">
        <v>121</v>
      </c>
      <c r="E40" s="11" t="s">
        <v>150</v>
      </c>
      <c r="F40" s="2" t="s">
        <v>175</v>
      </c>
      <c r="G40" s="11">
        <v>1989</v>
      </c>
      <c r="H40" s="11" t="s">
        <v>63</v>
      </c>
      <c r="I40" s="11" t="s">
        <v>55</v>
      </c>
      <c r="J40" s="11" t="s">
        <v>7</v>
      </c>
      <c r="K40" s="28">
        <v>7.2</v>
      </c>
      <c r="L40" s="10">
        <v>330</v>
      </c>
      <c r="M40" s="10">
        <v>388</v>
      </c>
      <c r="N40" s="10">
        <v>434</v>
      </c>
      <c r="O40" s="10">
        <v>478</v>
      </c>
      <c r="P40" s="10">
        <v>542</v>
      </c>
      <c r="Q40" s="10">
        <v>312</v>
      </c>
      <c r="R40" s="10">
        <v>360</v>
      </c>
      <c r="S40" s="10">
        <v>406</v>
      </c>
      <c r="T40" s="10">
        <v>460</v>
      </c>
      <c r="U40" s="10">
        <v>524</v>
      </c>
      <c r="V40" s="10">
        <v>295</v>
      </c>
      <c r="W40" s="10">
        <v>350</v>
      </c>
      <c r="X40" s="10">
        <v>400</v>
      </c>
      <c r="Y40" s="10">
        <v>453</v>
      </c>
      <c r="Z40" s="10">
        <v>517</v>
      </c>
      <c r="AA40" s="10">
        <v>313</v>
      </c>
      <c r="AB40" s="10">
        <v>375</v>
      </c>
      <c r="AC40" s="10">
        <v>446</v>
      </c>
      <c r="AD40" s="10">
        <v>504</v>
      </c>
      <c r="AE40" s="10">
        <v>556</v>
      </c>
      <c r="AF40" s="10">
        <v>319</v>
      </c>
      <c r="AG40" s="10">
        <v>374</v>
      </c>
      <c r="AH40" s="10">
        <v>431</v>
      </c>
      <c r="AI40" s="10">
        <v>492</v>
      </c>
      <c r="AJ40" s="10">
        <v>550</v>
      </c>
      <c r="AK40" s="14">
        <v>5.6449518457915501E-2</v>
      </c>
      <c r="AL40" s="18">
        <v>2.4543268894745899E-2</v>
      </c>
      <c r="AM40" s="33">
        <v>4.7436570132702097E-3</v>
      </c>
      <c r="AN40" s="9">
        <v>1.1874169666298799</v>
      </c>
      <c r="AO40" s="14">
        <v>0.51626824636081703</v>
      </c>
      <c r="AP40" s="16">
        <v>120</v>
      </c>
      <c r="AQ40" s="16">
        <v>182.90909090909099</v>
      </c>
      <c r="AR40" s="14">
        <v>0.65606361829025805</v>
      </c>
      <c r="AS40" s="9">
        <v>2.2999999999999998</v>
      </c>
      <c r="AT40" s="14">
        <v>0.19327731092437</v>
      </c>
      <c r="AU40" s="9">
        <v>11.9</v>
      </c>
      <c r="AV40" s="14">
        <v>0.108928898202434</v>
      </c>
      <c r="AW40" s="14">
        <v>0.65058846462993103</v>
      </c>
      <c r="AX40" s="14">
        <v>0.57481529231115003</v>
      </c>
    </row>
    <row r="41" spans="1:50" s="8" customFormat="1" x14ac:dyDescent="0.25">
      <c r="A41" s="23">
        <f t="shared" si="0"/>
        <v>40</v>
      </c>
      <c r="B41" s="11" t="s">
        <v>54</v>
      </c>
      <c r="C41" s="11" t="s">
        <v>243</v>
      </c>
      <c r="D41" s="11">
        <v>151</v>
      </c>
      <c r="E41" s="11" t="s">
        <v>150</v>
      </c>
      <c r="F41" s="2" t="s">
        <v>175</v>
      </c>
      <c r="G41" s="11">
        <v>1989</v>
      </c>
      <c r="H41" s="11" t="s">
        <v>64</v>
      </c>
      <c r="I41" s="11" t="s">
        <v>55</v>
      </c>
      <c r="J41" s="11" t="s">
        <v>7</v>
      </c>
      <c r="K41" s="28">
        <v>10.3</v>
      </c>
      <c r="L41" s="10">
        <v>327</v>
      </c>
      <c r="M41" s="10">
        <v>386</v>
      </c>
      <c r="N41" s="10">
        <v>433</v>
      </c>
      <c r="O41" s="10">
        <v>477</v>
      </c>
      <c r="P41" s="10">
        <v>538</v>
      </c>
      <c r="Q41" s="10">
        <v>312</v>
      </c>
      <c r="R41" s="10">
        <v>361</v>
      </c>
      <c r="S41" s="10">
        <v>408</v>
      </c>
      <c r="T41" s="10">
        <v>462</v>
      </c>
      <c r="U41" s="10">
        <v>526</v>
      </c>
      <c r="V41" s="10">
        <v>291</v>
      </c>
      <c r="W41" s="10">
        <v>349</v>
      </c>
      <c r="X41" s="10">
        <v>400</v>
      </c>
      <c r="Y41" s="10">
        <v>455</v>
      </c>
      <c r="Z41" s="10">
        <v>519</v>
      </c>
      <c r="AA41" s="10">
        <v>315</v>
      </c>
      <c r="AB41" s="10">
        <v>378</v>
      </c>
      <c r="AC41" s="10">
        <v>473</v>
      </c>
      <c r="AD41" s="10">
        <v>524</v>
      </c>
      <c r="AE41" s="10">
        <v>570</v>
      </c>
      <c r="AF41" s="10">
        <v>324</v>
      </c>
      <c r="AG41" s="10">
        <v>378</v>
      </c>
      <c r="AH41" s="10">
        <v>435</v>
      </c>
      <c r="AI41" s="10">
        <v>496</v>
      </c>
      <c r="AJ41" s="10">
        <v>554</v>
      </c>
      <c r="AK41" s="14">
        <v>8.4500782459025398E-2</v>
      </c>
      <c r="AL41" s="18">
        <v>3.5208659357927302E-2</v>
      </c>
      <c r="AM41" s="33">
        <v>6.9262936441824097E-3</v>
      </c>
      <c r="AN41" s="9">
        <v>1.1336691343929599</v>
      </c>
      <c r="AO41" s="14">
        <v>0.4723621393304</v>
      </c>
      <c r="AP41" s="16">
        <v>112</v>
      </c>
      <c r="AQ41" s="16">
        <v>202.233766233766</v>
      </c>
      <c r="AR41" s="14">
        <v>0.55381453891600396</v>
      </c>
      <c r="AS41" s="9">
        <v>2.4</v>
      </c>
      <c r="AT41" s="14">
        <v>0.19672131147541</v>
      </c>
      <c r="AU41" s="9">
        <v>12.2</v>
      </c>
      <c r="AV41" s="14">
        <v>0.12659277021828999</v>
      </c>
      <c r="AW41" s="14">
        <v>0.64098767182427996</v>
      </c>
      <c r="AX41" s="14">
        <v>0.58151408512818903</v>
      </c>
    </row>
    <row r="42" spans="1:50" s="8" customFormat="1" x14ac:dyDescent="0.25">
      <c r="A42" s="23">
        <f t="shared" si="0"/>
        <v>41</v>
      </c>
      <c r="B42" s="11" t="s">
        <v>54</v>
      </c>
      <c r="C42" s="11" t="s">
        <v>243</v>
      </c>
      <c r="D42" s="11">
        <v>121</v>
      </c>
      <c r="E42" s="11" t="s">
        <v>150</v>
      </c>
      <c r="F42" s="2" t="s">
        <v>175</v>
      </c>
      <c r="G42" s="11">
        <v>2007</v>
      </c>
      <c r="H42" s="11" t="s">
        <v>65</v>
      </c>
      <c r="I42" s="11" t="s">
        <v>55</v>
      </c>
      <c r="J42" s="11" t="s">
        <v>7</v>
      </c>
      <c r="K42" s="28">
        <v>6.4</v>
      </c>
      <c r="L42" s="10">
        <v>321</v>
      </c>
      <c r="M42" s="10">
        <v>380</v>
      </c>
      <c r="N42" s="10">
        <v>428</v>
      </c>
      <c r="O42" s="10">
        <v>476</v>
      </c>
      <c r="P42" s="10">
        <v>539</v>
      </c>
      <c r="Q42" s="10">
        <v>315</v>
      </c>
      <c r="R42" s="10">
        <v>360</v>
      </c>
      <c r="S42" s="10">
        <v>406</v>
      </c>
      <c r="T42" s="10">
        <v>460</v>
      </c>
      <c r="U42" s="10">
        <v>525</v>
      </c>
      <c r="V42" s="10">
        <v>300</v>
      </c>
      <c r="W42" s="10">
        <v>357</v>
      </c>
      <c r="X42" s="10">
        <v>407</v>
      </c>
      <c r="Y42" s="10">
        <v>460</v>
      </c>
      <c r="Z42" s="10">
        <v>521</v>
      </c>
      <c r="AA42" s="10">
        <v>329</v>
      </c>
      <c r="AB42" s="10">
        <v>406</v>
      </c>
      <c r="AC42" s="10">
        <v>475</v>
      </c>
      <c r="AD42" s="10">
        <v>522</v>
      </c>
      <c r="AE42" s="10">
        <v>565</v>
      </c>
      <c r="AF42" s="10">
        <v>326</v>
      </c>
      <c r="AG42" s="10">
        <v>386</v>
      </c>
      <c r="AH42" s="10">
        <v>446</v>
      </c>
      <c r="AI42" s="10">
        <v>505</v>
      </c>
      <c r="AJ42" s="10">
        <v>558</v>
      </c>
      <c r="AK42" s="14">
        <v>5.2103879730862598E-2</v>
      </c>
      <c r="AL42" s="18">
        <v>3.2564924831789098E-2</v>
      </c>
      <c r="AM42" s="33">
        <v>6.5129849663578196E-3</v>
      </c>
      <c r="AN42" s="9">
        <v>0.80705612826994899</v>
      </c>
      <c r="AO42" s="14">
        <v>0.50441008016871802</v>
      </c>
      <c r="AP42" s="16">
        <v>121</v>
      </c>
      <c r="AQ42" s="16">
        <v>189.71428571428601</v>
      </c>
      <c r="AR42" s="14">
        <v>0.63780120481927605</v>
      </c>
      <c r="AS42" s="9">
        <v>1.6</v>
      </c>
      <c r="AT42" s="14">
        <v>0.2</v>
      </c>
      <c r="AU42" s="9">
        <v>8</v>
      </c>
      <c r="AV42" s="14">
        <v>0.177144794881438</v>
      </c>
      <c r="AW42" s="14">
        <v>0.61708158413574898</v>
      </c>
      <c r="AX42" s="14">
        <v>0.59381847916861197</v>
      </c>
    </row>
    <row r="43" spans="1:50" s="8" customFormat="1" x14ac:dyDescent="0.25">
      <c r="A43" s="23">
        <f t="shared" si="0"/>
        <v>42</v>
      </c>
      <c r="B43" s="11" t="s">
        <v>54</v>
      </c>
      <c r="C43" s="11" t="s">
        <v>243</v>
      </c>
      <c r="D43" s="11">
        <v>151</v>
      </c>
      <c r="E43" s="11" t="s">
        <v>150</v>
      </c>
      <c r="F43" s="2" t="s">
        <v>175</v>
      </c>
      <c r="G43" s="11">
        <v>2007</v>
      </c>
      <c r="H43" s="11" t="s">
        <v>66</v>
      </c>
      <c r="I43" s="11" t="s">
        <v>55</v>
      </c>
      <c r="J43" s="11" t="s">
        <v>7</v>
      </c>
      <c r="K43" s="28">
        <v>10.4</v>
      </c>
      <c r="L43" s="10">
        <v>327</v>
      </c>
      <c r="M43" s="10">
        <v>386</v>
      </c>
      <c r="N43" s="10">
        <v>433</v>
      </c>
      <c r="O43" s="10">
        <v>479</v>
      </c>
      <c r="P43" s="10">
        <v>542</v>
      </c>
      <c r="Q43" s="10">
        <v>315</v>
      </c>
      <c r="R43" s="10">
        <v>361</v>
      </c>
      <c r="S43" s="10">
        <v>407</v>
      </c>
      <c r="T43" s="10">
        <v>460</v>
      </c>
      <c r="U43" s="10">
        <v>524</v>
      </c>
      <c r="V43" s="10">
        <v>298</v>
      </c>
      <c r="W43" s="10">
        <v>356</v>
      </c>
      <c r="X43" s="10">
        <v>407</v>
      </c>
      <c r="Y43" s="10">
        <v>460</v>
      </c>
      <c r="Z43" s="10">
        <v>521</v>
      </c>
      <c r="AA43" s="10">
        <v>328</v>
      </c>
      <c r="AB43" s="10">
        <v>413</v>
      </c>
      <c r="AC43" s="10">
        <v>487</v>
      </c>
      <c r="AD43" s="10">
        <v>539</v>
      </c>
      <c r="AE43" s="10">
        <v>643</v>
      </c>
      <c r="AF43" s="10">
        <v>329</v>
      </c>
      <c r="AG43" s="10">
        <v>386</v>
      </c>
      <c r="AH43" s="10">
        <v>447</v>
      </c>
      <c r="AI43" s="10">
        <v>508</v>
      </c>
      <c r="AJ43" s="10">
        <v>561</v>
      </c>
      <c r="AK43" s="14">
        <v>5.0896017520680702E-2</v>
      </c>
      <c r="AL43" s="18">
        <v>3.1810010950425398E-2</v>
      </c>
      <c r="AM43" s="33">
        <v>5.4726900559871703E-3</v>
      </c>
      <c r="AN43" s="9">
        <v>0.81304054553748994</v>
      </c>
      <c r="AO43" s="14">
        <v>0.50815034096093104</v>
      </c>
      <c r="AP43" s="16">
        <v>105</v>
      </c>
      <c r="AQ43" s="16">
        <v>178.28571428571399</v>
      </c>
      <c r="AR43" s="14">
        <v>0.58894230769230904</v>
      </c>
      <c r="AS43" s="9">
        <v>1.6</v>
      </c>
      <c r="AT43" s="14">
        <v>0.17204301075268799</v>
      </c>
      <c r="AU43" s="9">
        <v>9.3000000000000007</v>
      </c>
      <c r="AV43" s="14">
        <v>0.14775378526685701</v>
      </c>
      <c r="AW43" s="14">
        <v>0.63851360996586903</v>
      </c>
      <c r="AX43" s="14">
        <v>0.57316685272856005</v>
      </c>
    </row>
    <row r="44" spans="1:50" s="8" customFormat="1" x14ac:dyDescent="0.25">
      <c r="A44" s="23">
        <f t="shared" si="0"/>
        <v>43</v>
      </c>
      <c r="B44" s="11" t="s">
        <v>54</v>
      </c>
      <c r="C44" s="11" t="s">
        <v>243</v>
      </c>
      <c r="D44" s="11">
        <v>152</v>
      </c>
      <c r="E44" s="11" t="s">
        <v>150</v>
      </c>
      <c r="F44" s="2" t="s">
        <v>185</v>
      </c>
      <c r="G44" s="11">
        <v>2007</v>
      </c>
      <c r="H44" s="11" t="s">
        <v>67</v>
      </c>
      <c r="I44" s="12" t="s">
        <v>29</v>
      </c>
      <c r="J44" s="11" t="s">
        <v>7</v>
      </c>
      <c r="K44" s="28">
        <v>8.6</v>
      </c>
      <c r="L44" s="10">
        <v>318</v>
      </c>
      <c r="M44" s="10">
        <v>385</v>
      </c>
      <c r="N44" s="10">
        <v>434</v>
      </c>
      <c r="O44" s="10">
        <v>479</v>
      </c>
      <c r="P44" s="10">
        <v>542</v>
      </c>
      <c r="Q44" s="10">
        <v>311</v>
      </c>
      <c r="R44" s="10">
        <v>359</v>
      </c>
      <c r="S44" s="10">
        <v>404</v>
      </c>
      <c r="T44" s="10">
        <v>458</v>
      </c>
      <c r="U44" s="10">
        <v>522</v>
      </c>
      <c r="V44" s="10">
        <v>291</v>
      </c>
      <c r="W44" s="10">
        <v>346</v>
      </c>
      <c r="X44" s="10">
        <v>395</v>
      </c>
      <c r="Y44" s="10">
        <v>450</v>
      </c>
      <c r="Z44" s="10">
        <v>515</v>
      </c>
      <c r="AA44" s="10">
        <v>311</v>
      </c>
      <c r="AB44" s="10">
        <v>374</v>
      </c>
      <c r="AC44" s="10">
        <v>452</v>
      </c>
      <c r="AD44" s="10">
        <v>513</v>
      </c>
      <c r="AE44" s="10">
        <v>569</v>
      </c>
      <c r="AF44" s="10">
        <v>323</v>
      </c>
      <c r="AG44" s="10">
        <v>377</v>
      </c>
      <c r="AH44" s="10">
        <v>435</v>
      </c>
      <c r="AI44" s="10">
        <v>497</v>
      </c>
      <c r="AJ44" s="10">
        <v>553</v>
      </c>
      <c r="AK44" s="14">
        <v>0.15761565050159601</v>
      </c>
      <c r="AL44" s="18">
        <v>6.0621404039075399E-2</v>
      </c>
      <c r="AM44" s="33">
        <v>1.33572585170844E-2</v>
      </c>
      <c r="AN44" s="9">
        <v>1.16600369453482</v>
      </c>
      <c r="AO44" s="14">
        <v>0.44846295943646902</v>
      </c>
      <c r="AP44" s="16">
        <v>119</v>
      </c>
      <c r="AQ44" s="16">
        <v>239.71472595201399</v>
      </c>
      <c r="AR44" s="14">
        <v>0.49642340297367199</v>
      </c>
      <c r="AS44" s="9">
        <v>2.6</v>
      </c>
      <c r="AT44" s="14">
        <v>0.22033898305084701</v>
      </c>
      <c r="AU44" s="9">
        <v>11.8</v>
      </c>
      <c r="AV44" s="14">
        <v>0.139648483575151</v>
      </c>
      <c r="AW44" s="14">
        <v>0.64094007399823205</v>
      </c>
      <c r="AX44" s="14">
        <v>0.57388481474365505</v>
      </c>
    </row>
    <row r="45" spans="1:50" s="8" customFormat="1" x14ac:dyDescent="0.25">
      <c r="A45" s="23">
        <f t="shared" si="0"/>
        <v>44</v>
      </c>
      <c r="B45" s="11" t="s">
        <v>54</v>
      </c>
      <c r="C45" s="11" t="s">
        <v>243</v>
      </c>
      <c r="D45" s="11">
        <v>151</v>
      </c>
      <c r="E45" s="11" t="s">
        <v>150</v>
      </c>
      <c r="F45" s="2" t="s">
        <v>175</v>
      </c>
      <c r="G45" s="11">
        <v>1959</v>
      </c>
      <c r="H45" s="11" t="s">
        <v>68</v>
      </c>
      <c r="I45" s="11" t="s">
        <v>55</v>
      </c>
      <c r="J45" s="11" t="s">
        <v>7</v>
      </c>
      <c r="K45" s="28">
        <v>12.5</v>
      </c>
      <c r="L45" s="10">
        <v>332</v>
      </c>
      <c r="M45" s="10">
        <v>392</v>
      </c>
      <c r="N45" s="10">
        <v>438</v>
      </c>
      <c r="O45" s="10">
        <v>480</v>
      </c>
      <c r="P45" s="10">
        <v>539</v>
      </c>
      <c r="Q45" s="10">
        <v>311</v>
      </c>
      <c r="R45" s="10">
        <v>361</v>
      </c>
      <c r="S45" s="10">
        <v>408</v>
      </c>
      <c r="T45" s="10">
        <v>463</v>
      </c>
      <c r="U45" s="10">
        <v>524</v>
      </c>
      <c r="V45" s="10">
        <v>293</v>
      </c>
      <c r="W45" s="10">
        <v>350</v>
      </c>
      <c r="X45" s="10">
        <v>400</v>
      </c>
      <c r="Y45" s="10">
        <v>455</v>
      </c>
      <c r="Z45" s="10">
        <v>518</v>
      </c>
      <c r="AA45" s="10">
        <v>315</v>
      </c>
      <c r="AB45" s="10">
        <v>380</v>
      </c>
      <c r="AC45" s="10">
        <v>450</v>
      </c>
      <c r="AD45" s="10">
        <v>507</v>
      </c>
      <c r="AE45" s="10">
        <v>558</v>
      </c>
      <c r="AF45" s="10">
        <v>323</v>
      </c>
      <c r="AG45" s="10">
        <v>379</v>
      </c>
      <c r="AH45" s="10">
        <v>435</v>
      </c>
      <c r="AI45" s="10">
        <v>495</v>
      </c>
      <c r="AJ45" s="10">
        <v>552</v>
      </c>
      <c r="AK45" s="14">
        <v>5.92612625777846E-2</v>
      </c>
      <c r="AL45" s="18">
        <v>2.1948615769549901E-2</v>
      </c>
      <c r="AM45" s="33">
        <v>4.3256396042178503E-3</v>
      </c>
      <c r="AN45" s="9">
        <v>1.3906781825921299</v>
      </c>
      <c r="AO45" s="14">
        <v>0.51506599355264104</v>
      </c>
      <c r="AP45" s="16">
        <v>123</v>
      </c>
      <c r="AQ45" s="16">
        <v>192.623376623377</v>
      </c>
      <c r="AR45" s="14">
        <v>0.63855177993527401</v>
      </c>
      <c r="AS45" s="9">
        <v>2.7</v>
      </c>
      <c r="AT45" s="14">
        <v>0.19708029197080301</v>
      </c>
      <c r="AU45" s="9">
        <v>13.7</v>
      </c>
      <c r="AV45" s="14">
        <v>7.8953646514989997E-2</v>
      </c>
      <c r="AW45" s="14">
        <v>0.66908630433306904</v>
      </c>
      <c r="AX45" s="14">
        <v>0.55841436989182802</v>
      </c>
    </row>
    <row r="46" spans="1:50" s="8" customFormat="1" x14ac:dyDescent="0.25">
      <c r="A46" s="23">
        <f t="shared" si="0"/>
        <v>45</v>
      </c>
      <c r="B46" s="11" t="s">
        <v>54</v>
      </c>
      <c r="C46" s="11" t="s">
        <v>243</v>
      </c>
      <c r="D46" s="11">
        <v>121</v>
      </c>
      <c r="E46" s="11" t="s">
        <v>150</v>
      </c>
      <c r="F46" s="2" t="s">
        <v>175</v>
      </c>
      <c r="G46" s="11">
        <v>1962</v>
      </c>
      <c r="H46" s="11" t="s">
        <v>69</v>
      </c>
      <c r="I46" s="11" t="s">
        <v>55</v>
      </c>
      <c r="J46" s="11" t="s">
        <v>7</v>
      </c>
      <c r="K46" s="28">
        <v>7</v>
      </c>
      <c r="L46" s="10">
        <v>321</v>
      </c>
      <c r="M46" s="10">
        <v>382</v>
      </c>
      <c r="N46" s="10">
        <v>430</v>
      </c>
      <c r="O46" s="10">
        <v>473</v>
      </c>
      <c r="P46" s="10">
        <v>535</v>
      </c>
      <c r="Q46" s="10">
        <v>310</v>
      </c>
      <c r="R46" s="10">
        <v>358</v>
      </c>
      <c r="S46" s="10">
        <v>404</v>
      </c>
      <c r="T46" s="10">
        <v>458</v>
      </c>
      <c r="U46" s="10">
        <v>522</v>
      </c>
      <c r="V46" s="10">
        <v>292</v>
      </c>
      <c r="W46" s="10">
        <v>348</v>
      </c>
      <c r="X46" s="10">
        <v>399</v>
      </c>
      <c r="Y46" s="10">
        <v>453</v>
      </c>
      <c r="Z46" s="10">
        <v>516</v>
      </c>
      <c r="AA46" s="10">
        <v>320</v>
      </c>
      <c r="AB46" s="10">
        <v>388</v>
      </c>
      <c r="AC46" s="10">
        <v>461</v>
      </c>
      <c r="AD46" s="10">
        <v>515</v>
      </c>
      <c r="AE46" s="10">
        <v>565</v>
      </c>
      <c r="AF46" s="10">
        <v>323</v>
      </c>
      <c r="AG46" s="10">
        <v>380</v>
      </c>
      <c r="AH46" s="10">
        <v>437</v>
      </c>
      <c r="AI46" s="10">
        <v>497</v>
      </c>
      <c r="AJ46" s="10">
        <v>553</v>
      </c>
      <c r="AK46" s="14">
        <v>7.6166609239100694E-2</v>
      </c>
      <c r="AL46" s="18">
        <v>2.9294849707346401E-2</v>
      </c>
      <c r="AM46" s="33">
        <v>6.1424684870242498E-3</v>
      </c>
      <c r="AN46" s="9">
        <v>1.44207730804277</v>
      </c>
      <c r="AO46" s="14">
        <v>0.55464511847798803</v>
      </c>
      <c r="AP46" s="16">
        <v>140</v>
      </c>
      <c r="AQ46" s="16">
        <v>187.012987012987</v>
      </c>
      <c r="AR46" s="14">
        <v>0.74861111111111101</v>
      </c>
      <c r="AS46" s="9">
        <v>2.6</v>
      </c>
      <c r="AT46" s="14">
        <v>0.209677419354839</v>
      </c>
      <c r="AU46" s="9">
        <v>12.4</v>
      </c>
      <c r="AV46" s="14">
        <v>0.144644002981651</v>
      </c>
      <c r="AW46" s="14">
        <v>0.62581696388665597</v>
      </c>
      <c r="AX46" s="14">
        <v>0.59425776416435905</v>
      </c>
    </row>
    <row r="47" spans="1:50" s="8" customFormat="1" x14ac:dyDescent="0.25">
      <c r="A47" s="23">
        <f t="shared" si="0"/>
        <v>46</v>
      </c>
      <c r="B47" s="11" t="s">
        <v>71</v>
      </c>
      <c r="C47" s="12" t="s">
        <v>173</v>
      </c>
      <c r="D47" s="11" t="s">
        <v>72</v>
      </c>
      <c r="E47" s="11" t="s">
        <v>150</v>
      </c>
      <c r="F47" s="2" t="s">
        <v>175</v>
      </c>
      <c r="G47" s="11">
        <v>1959</v>
      </c>
      <c r="H47" s="11" t="s">
        <v>70</v>
      </c>
      <c r="I47" s="11" t="s">
        <v>73</v>
      </c>
      <c r="J47" s="11" t="s">
        <v>7</v>
      </c>
      <c r="K47" s="28">
        <v>2.2000000000000002</v>
      </c>
      <c r="L47" s="10">
        <v>310</v>
      </c>
      <c r="M47" s="10">
        <v>368</v>
      </c>
      <c r="N47" s="10">
        <v>418</v>
      </c>
      <c r="O47" s="10">
        <v>458</v>
      </c>
      <c r="P47" s="10">
        <v>505</v>
      </c>
      <c r="Q47" s="10">
        <v>305</v>
      </c>
      <c r="R47" s="10">
        <v>352</v>
      </c>
      <c r="S47" s="10">
        <v>397</v>
      </c>
      <c r="T47" s="10">
        <v>452</v>
      </c>
      <c r="U47" s="10">
        <v>521</v>
      </c>
      <c r="V47" s="10">
        <v>283</v>
      </c>
      <c r="W47" s="10">
        <v>334</v>
      </c>
      <c r="X47" s="10">
        <v>381</v>
      </c>
      <c r="Y47" s="10">
        <v>433</v>
      </c>
      <c r="Z47" s="10">
        <v>502</v>
      </c>
      <c r="AA47" s="10">
        <v>315</v>
      </c>
      <c r="AB47" s="10">
        <v>355</v>
      </c>
      <c r="AC47" s="10">
        <v>390</v>
      </c>
      <c r="AD47" s="10">
        <v>445</v>
      </c>
      <c r="AE47" s="10">
        <v>534</v>
      </c>
      <c r="AF47" s="10">
        <v>323</v>
      </c>
      <c r="AG47" s="10">
        <v>368</v>
      </c>
      <c r="AH47" s="10">
        <v>406</v>
      </c>
      <c r="AI47" s="10">
        <v>459</v>
      </c>
      <c r="AJ47" s="10">
        <v>536</v>
      </c>
      <c r="AK47" s="14">
        <v>0.16982558461988101</v>
      </c>
      <c r="AL47" s="18">
        <v>2.096612155801E-2</v>
      </c>
      <c r="AM47" s="33">
        <v>6.00090405017247E-3</v>
      </c>
      <c r="AN47" s="9">
        <v>5.38775370708436</v>
      </c>
      <c r="AO47" s="14">
        <v>0.66515477865239003</v>
      </c>
      <c r="AP47" s="16">
        <v>229</v>
      </c>
      <c r="AQ47" s="16">
        <v>193.402597402597</v>
      </c>
      <c r="AR47" s="14">
        <v>1.1840585549288201</v>
      </c>
      <c r="AS47" s="9">
        <v>8.1</v>
      </c>
      <c r="AT47" s="14">
        <v>0.28621908127208501</v>
      </c>
      <c r="AU47" s="9">
        <v>28.3</v>
      </c>
      <c r="AV47" s="14">
        <v>0.172963667323658</v>
      </c>
      <c r="AW47" s="14">
        <v>0.57328324227102601</v>
      </c>
      <c r="AX47" s="14">
        <v>0.65950823122597502</v>
      </c>
    </row>
    <row r="48" spans="1:50" s="8" customFormat="1" x14ac:dyDescent="0.25">
      <c r="A48" s="23">
        <f t="shared" si="0"/>
        <v>47</v>
      </c>
      <c r="B48" s="11" t="s">
        <v>71</v>
      </c>
      <c r="C48" s="12" t="s">
        <v>173</v>
      </c>
      <c r="D48" s="11" t="s">
        <v>75</v>
      </c>
      <c r="E48" s="11" t="s">
        <v>150</v>
      </c>
      <c r="F48" s="2" t="s">
        <v>175</v>
      </c>
      <c r="G48" s="11">
        <v>2000</v>
      </c>
      <c r="H48" s="11" t="s">
        <v>74</v>
      </c>
      <c r="I48" s="11" t="s">
        <v>73</v>
      </c>
      <c r="J48" s="11" t="s">
        <v>7</v>
      </c>
      <c r="K48" s="28">
        <v>1.2</v>
      </c>
      <c r="L48" s="10">
        <v>302</v>
      </c>
      <c r="M48" s="10">
        <v>370</v>
      </c>
      <c r="N48" s="10">
        <v>416</v>
      </c>
      <c r="O48" s="10">
        <v>456</v>
      </c>
      <c r="P48" s="10">
        <v>513</v>
      </c>
      <c r="Q48" s="10">
        <v>299</v>
      </c>
      <c r="R48" s="10">
        <v>346</v>
      </c>
      <c r="S48" s="10">
        <v>391</v>
      </c>
      <c r="T48" s="10">
        <v>452</v>
      </c>
      <c r="U48" s="10">
        <v>524</v>
      </c>
      <c r="V48" s="10">
        <v>279</v>
      </c>
      <c r="W48" s="10">
        <v>337</v>
      </c>
      <c r="X48" s="10">
        <v>386</v>
      </c>
      <c r="Y48" s="10">
        <v>436</v>
      </c>
      <c r="Z48" s="10">
        <v>503</v>
      </c>
      <c r="AA48" s="10">
        <v>328</v>
      </c>
      <c r="AB48" s="10">
        <v>382</v>
      </c>
      <c r="AC48" s="10">
        <v>443</v>
      </c>
      <c r="AD48" s="10">
        <v>518</v>
      </c>
      <c r="AE48" s="10">
        <v>579</v>
      </c>
      <c r="AF48" s="10">
        <v>328</v>
      </c>
      <c r="AG48" s="10">
        <v>377</v>
      </c>
      <c r="AH48" s="10">
        <v>417</v>
      </c>
      <c r="AI48" s="10">
        <v>478</v>
      </c>
      <c r="AJ48" s="10">
        <v>551</v>
      </c>
      <c r="AK48" s="14">
        <v>0.11815234292814</v>
      </c>
      <c r="AL48" s="18">
        <v>4.2197265331478599E-2</v>
      </c>
      <c r="AM48" s="33">
        <v>9.6846182727983593E-3</v>
      </c>
      <c r="AN48" s="9">
        <v>1.51579125057742</v>
      </c>
      <c r="AO48" s="14">
        <v>0.54135401806336403</v>
      </c>
      <c r="AP48" s="16">
        <v>150</v>
      </c>
      <c r="AQ48" s="16">
        <v>206.38961038961</v>
      </c>
      <c r="AR48" s="14">
        <v>0.72678077019884402</v>
      </c>
      <c r="AS48" s="9">
        <v>2.8</v>
      </c>
      <c r="AT48" s="14">
        <v>0.22950819672131201</v>
      </c>
      <c r="AU48" s="9">
        <v>12.2</v>
      </c>
      <c r="AV48" s="14">
        <v>0.16077187311813301</v>
      </c>
      <c r="AW48" s="14">
        <v>0.57182958562624298</v>
      </c>
      <c r="AX48" s="14">
        <v>0.67367710079319698</v>
      </c>
    </row>
    <row r="49" spans="1:50" s="8" customFormat="1" x14ac:dyDescent="0.25">
      <c r="A49" s="23">
        <f t="shared" si="0"/>
        <v>48</v>
      </c>
      <c r="B49" s="11" t="s">
        <v>71</v>
      </c>
      <c r="C49" s="12" t="s">
        <v>183</v>
      </c>
      <c r="D49" s="11" t="s">
        <v>77</v>
      </c>
      <c r="E49" s="11" t="s">
        <v>78</v>
      </c>
      <c r="F49" s="2" t="s">
        <v>176</v>
      </c>
      <c r="G49" s="11">
        <v>1972</v>
      </c>
      <c r="H49" s="11" t="s">
        <v>76</v>
      </c>
      <c r="I49" s="11" t="s">
        <v>73</v>
      </c>
      <c r="J49" s="11" t="s">
        <v>7</v>
      </c>
      <c r="K49" s="28">
        <v>3.1</v>
      </c>
      <c r="L49" s="10">
        <v>309</v>
      </c>
      <c r="M49" s="10">
        <v>365</v>
      </c>
      <c r="N49" s="10">
        <v>415</v>
      </c>
      <c r="O49" s="10">
        <v>457</v>
      </c>
      <c r="P49" s="10">
        <v>504</v>
      </c>
      <c r="Q49" s="10">
        <v>305</v>
      </c>
      <c r="R49" s="10">
        <v>353</v>
      </c>
      <c r="S49" s="10">
        <v>399</v>
      </c>
      <c r="T49" s="10">
        <v>455</v>
      </c>
      <c r="U49" s="10">
        <v>526</v>
      </c>
      <c r="V49" s="10">
        <v>285</v>
      </c>
      <c r="W49" s="10">
        <v>334</v>
      </c>
      <c r="X49" s="10">
        <v>379</v>
      </c>
      <c r="Y49" s="10">
        <v>432</v>
      </c>
      <c r="Z49" s="10">
        <v>502</v>
      </c>
      <c r="AA49" s="10">
        <v>310</v>
      </c>
      <c r="AB49" s="10">
        <v>352</v>
      </c>
      <c r="AC49" s="10">
        <v>389</v>
      </c>
      <c r="AD49" s="10">
        <v>465</v>
      </c>
      <c r="AE49" s="10">
        <v>564</v>
      </c>
      <c r="AF49" s="10">
        <v>322</v>
      </c>
      <c r="AG49" s="10">
        <v>367</v>
      </c>
      <c r="AH49" s="10">
        <v>405</v>
      </c>
      <c r="AI49" s="10">
        <v>458</v>
      </c>
      <c r="AJ49" s="10">
        <v>537</v>
      </c>
      <c r="AK49" s="14">
        <v>0.170979384967927</v>
      </c>
      <c r="AL49" s="18">
        <v>1.8189296273183699E-2</v>
      </c>
      <c r="AM49" s="33">
        <v>4.9559242019689004E-3</v>
      </c>
      <c r="AN49" s="9">
        <v>6.2907322947605699</v>
      </c>
      <c r="AO49" s="14">
        <v>0.66922683986814602</v>
      </c>
      <c r="AP49" s="16">
        <v>220</v>
      </c>
      <c r="AQ49" s="16">
        <v>182.80519480519499</v>
      </c>
      <c r="AR49" s="14">
        <v>1.2034668940039801</v>
      </c>
      <c r="AS49" s="9">
        <v>9.4</v>
      </c>
      <c r="AT49" s="14">
        <v>0.27246376811594197</v>
      </c>
      <c r="AU49" s="9">
        <v>34.5</v>
      </c>
      <c r="AV49" s="14">
        <v>0.198826621859856</v>
      </c>
      <c r="AW49" s="14">
        <v>0.55979362812287303</v>
      </c>
      <c r="AX49" s="14">
        <v>0.66738618980356601</v>
      </c>
    </row>
    <row r="50" spans="1:50" s="8" customFormat="1" x14ac:dyDescent="0.25">
      <c r="A50" s="23">
        <f t="shared" si="0"/>
        <v>49</v>
      </c>
      <c r="B50" s="11" t="s">
        <v>71</v>
      </c>
      <c r="C50" s="12" t="s">
        <v>183</v>
      </c>
      <c r="D50" s="11" t="s">
        <v>77</v>
      </c>
      <c r="E50" s="11" t="s">
        <v>78</v>
      </c>
      <c r="F50" s="2" t="s">
        <v>176</v>
      </c>
      <c r="G50" s="11">
        <v>1972</v>
      </c>
      <c r="H50" s="11" t="s">
        <v>79</v>
      </c>
      <c r="I50" s="11" t="s">
        <v>73</v>
      </c>
      <c r="J50" s="11" t="s">
        <v>7</v>
      </c>
      <c r="K50" s="28">
        <v>2.2999999999999998</v>
      </c>
      <c r="L50" s="10">
        <v>307</v>
      </c>
      <c r="M50" s="10">
        <v>361</v>
      </c>
      <c r="N50" s="10">
        <v>410</v>
      </c>
      <c r="O50" s="10">
        <v>454</v>
      </c>
      <c r="P50" s="10">
        <v>502</v>
      </c>
      <c r="Q50" s="10">
        <v>303</v>
      </c>
      <c r="R50" s="10">
        <v>351</v>
      </c>
      <c r="S50" s="10">
        <v>396</v>
      </c>
      <c r="T50" s="10">
        <v>452</v>
      </c>
      <c r="U50" s="10">
        <v>521</v>
      </c>
      <c r="V50" s="10">
        <v>282</v>
      </c>
      <c r="W50" s="10">
        <v>331</v>
      </c>
      <c r="X50" s="10">
        <v>377</v>
      </c>
      <c r="Y50" s="10">
        <v>428</v>
      </c>
      <c r="Z50" s="10">
        <v>498</v>
      </c>
      <c r="AA50" s="10">
        <v>316</v>
      </c>
      <c r="AB50" s="10">
        <v>358</v>
      </c>
      <c r="AC50" s="10">
        <v>392</v>
      </c>
      <c r="AD50" s="10">
        <v>449</v>
      </c>
      <c r="AE50" s="10">
        <v>546</v>
      </c>
      <c r="AF50" s="10">
        <v>322</v>
      </c>
      <c r="AG50" s="10">
        <v>367</v>
      </c>
      <c r="AH50" s="10">
        <v>403</v>
      </c>
      <c r="AI50" s="10">
        <v>454</v>
      </c>
      <c r="AJ50" s="10">
        <v>533</v>
      </c>
      <c r="AK50" s="14">
        <v>0.16706258704291199</v>
      </c>
      <c r="AL50" s="18">
        <v>1.6875008792213299E-2</v>
      </c>
      <c r="AM50" s="33">
        <v>4.62777249426349E-3</v>
      </c>
      <c r="AN50" s="9">
        <v>6.7278765071739599</v>
      </c>
      <c r="AO50" s="14">
        <v>0.67958348557312698</v>
      </c>
      <c r="AP50" s="16">
        <v>225</v>
      </c>
      <c r="AQ50" s="16">
        <v>176.41558441558399</v>
      </c>
      <c r="AR50" s="14">
        <v>1.2753975265017701</v>
      </c>
      <c r="AS50" s="9">
        <v>9.9</v>
      </c>
      <c r="AT50" s="14">
        <v>0.27423822714681401</v>
      </c>
      <c r="AU50" s="9">
        <v>36.1</v>
      </c>
      <c r="AV50" s="14">
        <v>0.233611692277681</v>
      </c>
      <c r="AW50" s="14">
        <v>0.53777731541576501</v>
      </c>
      <c r="AX50" s="14">
        <v>0.68243878755453602</v>
      </c>
    </row>
    <row r="51" spans="1:50" s="8" customFormat="1" x14ac:dyDescent="0.25">
      <c r="A51" s="23">
        <f t="shared" si="0"/>
        <v>50</v>
      </c>
      <c r="B51" s="11" t="s">
        <v>71</v>
      </c>
      <c r="C51" s="12" t="s">
        <v>183</v>
      </c>
      <c r="D51" s="11" t="s">
        <v>81</v>
      </c>
      <c r="E51" s="11" t="s">
        <v>78</v>
      </c>
      <c r="F51" s="2" t="s">
        <v>176</v>
      </c>
      <c r="G51" s="11">
        <v>1987</v>
      </c>
      <c r="H51" s="11" t="s">
        <v>80</v>
      </c>
      <c r="I51" s="11" t="s">
        <v>73</v>
      </c>
      <c r="J51" s="11" t="s">
        <v>7</v>
      </c>
      <c r="K51" s="28">
        <v>2.2000000000000002</v>
      </c>
      <c r="L51" s="10">
        <v>307</v>
      </c>
      <c r="M51" s="10">
        <v>364</v>
      </c>
      <c r="N51" s="10">
        <v>414</v>
      </c>
      <c r="O51" s="10">
        <v>455</v>
      </c>
      <c r="P51" s="10">
        <v>503</v>
      </c>
      <c r="Q51" s="10">
        <v>304</v>
      </c>
      <c r="R51" s="10">
        <v>352</v>
      </c>
      <c r="S51" s="10">
        <v>397</v>
      </c>
      <c r="T51" s="10">
        <v>454</v>
      </c>
      <c r="U51" s="10">
        <v>522</v>
      </c>
      <c r="V51" s="10">
        <v>282</v>
      </c>
      <c r="W51" s="10">
        <v>334</v>
      </c>
      <c r="X51" s="10">
        <v>381</v>
      </c>
      <c r="Y51" s="10">
        <v>433</v>
      </c>
      <c r="Z51" s="10">
        <v>502</v>
      </c>
      <c r="AA51" s="10">
        <v>312</v>
      </c>
      <c r="AB51" s="10">
        <v>350</v>
      </c>
      <c r="AC51" s="10">
        <v>384</v>
      </c>
      <c r="AD51" s="10">
        <v>449</v>
      </c>
      <c r="AE51" s="10">
        <v>544</v>
      </c>
      <c r="AF51" s="10">
        <v>322</v>
      </c>
      <c r="AG51" s="10">
        <v>368</v>
      </c>
      <c r="AH51" s="10">
        <v>404</v>
      </c>
      <c r="AI51" s="10">
        <v>458</v>
      </c>
      <c r="AJ51" s="10">
        <v>536</v>
      </c>
      <c r="AK51" s="14">
        <v>0.19379235220886801</v>
      </c>
      <c r="AL51" s="18">
        <v>2.2799100259866801E-2</v>
      </c>
      <c r="AM51" s="33">
        <v>5.87249552148085E-3</v>
      </c>
      <c r="AN51" s="9">
        <v>5.4976326023072497</v>
      </c>
      <c r="AO51" s="14">
        <v>0.646780306153794</v>
      </c>
      <c r="AP51" s="16">
        <v>201</v>
      </c>
      <c r="AQ51" s="16">
        <v>180.363636363636</v>
      </c>
      <c r="AR51" s="14">
        <v>1.1144153225806499</v>
      </c>
      <c r="AS51" s="9">
        <v>8.5</v>
      </c>
      <c r="AT51" s="14">
        <v>0.25757575757575801</v>
      </c>
      <c r="AU51" s="9">
        <v>33</v>
      </c>
      <c r="AV51" s="14">
        <v>0.19364457374758801</v>
      </c>
      <c r="AW51" s="14">
        <v>0.55542408114430797</v>
      </c>
      <c r="AX51" s="14">
        <v>0.674469629759893</v>
      </c>
    </row>
    <row r="52" spans="1:50" s="8" customFormat="1" x14ac:dyDescent="0.25">
      <c r="A52" s="23">
        <f t="shared" si="0"/>
        <v>51</v>
      </c>
      <c r="B52" s="11" t="s">
        <v>71</v>
      </c>
      <c r="C52" s="12" t="s">
        <v>183</v>
      </c>
      <c r="D52" s="11" t="s">
        <v>81</v>
      </c>
      <c r="E52" s="11" t="s">
        <v>78</v>
      </c>
      <c r="F52" s="2" t="s">
        <v>176</v>
      </c>
      <c r="G52" s="11">
        <v>1987</v>
      </c>
      <c r="H52" s="11" t="s">
        <v>82</v>
      </c>
      <c r="I52" s="11" t="s">
        <v>73</v>
      </c>
      <c r="J52" s="11" t="s">
        <v>7</v>
      </c>
      <c r="K52" s="28">
        <v>2.2000000000000002</v>
      </c>
      <c r="L52" s="10">
        <v>308</v>
      </c>
      <c r="M52" s="10">
        <v>359</v>
      </c>
      <c r="N52" s="10">
        <v>406</v>
      </c>
      <c r="O52" s="10">
        <v>453</v>
      </c>
      <c r="P52" s="10">
        <v>502</v>
      </c>
      <c r="Q52" s="10">
        <v>304</v>
      </c>
      <c r="R52" s="10">
        <v>352</v>
      </c>
      <c r="S52" s="10">
        <v>396</v>
      </c>
      <c r="T52" s="10">
        <v>453</v>
      </c>
      <c r="U52" s="10">
        <v>522</v>
      </c>
      <c r="V52" s="10">
        <v>282</v>
      </c>
      <c r="W52" s="10">
        <v>332</v>
      </c>
      <c r="X52" s="10">
        <v>376</v>
      </c>
      <c r="Y52" s="10">
        <v>428</v>
      </c>
      <c r="Z52" s="10">
        <v>499</v>
      </c>
      <c r="AA52" s="10">
        <v>313</v>
      </c>
      <c r="AB52" s="10">
        <v>353</v>
      </c>
      <c r="AC52" s="10">
        <v>387</v>
      </c>
      <c r="AD52" s="10">
        <v>442</v>
      </c>
      <c r="AE52" s="10">
        <v>532</v>
      </c>
      <c r="AF52" s="10">
        <v>320</v>
      </c>
      <c r="AG52" s="10">
        <v>366</v>
      </c>
      <c r="AH52" s="10">
        <v>403</v>
      </c>
      <c r="AI52" s="10">
        <v>456</v>
      </c>
      <c r="AJ52" s="10">
        <v>535</v>
      </c>
      <c r="AK52" s="14">
        <v>0.20415768349393401</v>
      </c>
      <c r="AL52" s="18">
        <v>1.9260158820182501E-2</v>
      </c>
      <c r="AM52" s="33">
        <v>5.0409304566403504E-3</v>
      </c>
      <c r="AN52" s="9">
        <v>7.1940582864694997</v>
      </c>
      <c r="AO52" s="14">
        <v>0.67868474400655698</v>
      </c>
      <c r="AP52" s="16">
        <v>214</v>
      </c>
      <c r="AQ52" s="16">
        <v>170.02597402597399</v>
      </c>
      <c r="AR52" s="14">
        <v>1.2586312251756799</v>
      </c>
      <c r="AS52" s="9">
        <v>10.6</v>
      </c>
      <c r="AT52" s="14">
        <v>0.26172839506172801</v>
      </c>
      <c r="AU52" s="9">
        <v>40.5</v>
      </c>
      <c r="AV52" s="14">
        <v>0.26015222310116398</v>
      </c>
      <c r="AW52" s="14">
        <v>0.52253824451371</v>
      </c>
      <c r="AX52" s="14">
        <v>0.68991915598083597</v>
      </c>
    </row>
    <row r="53" spans="1:50" s="8" customFormat="1" x14ac:dyDescent="0.25">
      <c r="A53" s="23">
        <f t="shared" si="0"/>
        <v>52</v>
      </c>
      <c r="B53" s="11" t="s">
        <v>71</v>
      </c>
      <c r="C53" s="12" t="s">
        <v>183</v>
      </c>
      <c r="D53" s="11" t="s">
        <v>84</v>
      </c>
      <c r="E53" s="11" t="s">
        <v>78</v>
      </c>
      <c r="F53" s="2" t="s">
        <v>176</v>
      </c>
      <c r="G53" s="11">
        <v>2000</v>
      </c>
      <c r="H53" s="11" t="s">
        <v>83</v>
      </c>
      <c r="I53" s="11" t="s">
        <v>73</v>
      </c>
      <c r="J53" s="11" t="s">
        <v>7</v>
      </c>
      <c r="K53" s="28">
        <v>2.2999999999999998</v>
      </c>
      <c r="L53" s="10">
        <v>307</v>
      </c>
      <c r="M53" s="10">
        <v>359</v>
      </c>
      <c r="N53" s="10">
        <v>408</v>
      </c>
      <c r="O53" s="10">
        <v>454</v>
      </c>
      <c r="P53" s="10">
        <v>503</v>
      </c>
      <c r="Q53" s="10">
        <v>304</v>
      </c>
      <c r="R53" s="10">
        <v>353</v>
      </c>
      <c r="S53" s="10">
        <v>398</v>
      </c>
      <c r="T53" s="10">
        <v>454</v>
      </c>
      <c r="U53" s="10">
        <v>522</v>
      </c>
      <c r="V53" s="10">
        <v>280</v>
      </c>
      <c r="W53" s="10">
        <v>330</v>
      </c>
      <c r="X53" s="10">
        <v>375</v>
      </c>
      <c r="Y53" s="10">
        <v>427</v>
      </c>
      <c r="Z53" s="10">
        <v>497</v>
      </c>
      <c r="AA53" s="10">
        <v>312</v>
      </c>
      <c r="AB53" s="10">
        <v>351</v>
      </c>
      <c r="AC53" s="10">
        <v>384</v>
      </c>
      <c r="AD53" s="10">
        <v>443</v>
      </c>
      <c r="AE53" s="10">
        <v>540</v>
      </c>
      <c r="AF53" s="10">
        <v>320</v>
      </c>
      <c r="AG53" s="10">
        <v>365</v>
      </c>
      <c r="AH53" s="10">
        <v>401</v>
      </c>
      <c r="AI53" s="10">
        <v>452</v>
      </c>
      <c r="AJ53" s="10">
        <v>533</v>
      </c>
      <c r="AK53" s="14">
        <v>0.18079497250995799</v>
      </c>
      <c r="AL53" s="18">
        <v>1.6896726402799801E-2</v>
      </c>
      <c r="AM53" s="33">
        <v>4.3989044406315802E-3</v>
      </c>
      <c r="AN53" s="9">
        <v>7.2391242615758502</v>
      </c>
      <c r="AO53" s="14">
        <v>0.67655366930615402</v>
      </c>
      <c r="AP53" s="16">
        <v>212</v>
      </c>
      <c r="AQ53" s="16">
        <v>170.18181818181799</v>
      </c>
      <c r="AR53" s="14">
        <v>1.2457264957265</v>
      </c>
      <c r="AS53" s="9">
        <v>10.7</v>
      </c>
      <c r="AT53" s="14">
        <v>0.26034063260340601</v>
      </c>
      <c r="AU53" s="9">
        <v>41.1</v>
      </c>
      <c r="AV53" s="14">
        <v>0.25044096991626802</v>
      </c>
      <c r="AW53" s="14">
        <v>0.53070180675480805</v>
      </c>
      <c r="AX53" s="14">
        <v>0.68451347693737297</v>
      </c>
    </row>
    <row r="54" spans="1:50" s="8" customFormat="1" x14ac:dyDescent="0.25">
      <c r="A54" s="23">
        <f t="shared" si="0"/>
        <v>53</v>
      </c>
      <c r="B54" s="11" t="s">
        <v>71</v>
      </c>
      <c r="C54" s="12" t="s">
        <v>183</v>
      </c>
      <c r="D54" s="11" t="s">
        <v>84</v>
      </c>
      <c r="E54" s="11" t="s">
        <v>78</v>
      </c>
      <c r="F54" s="2" t="s">
        <v>176</v>
      </c>
      <c r="G54" s="11">
        <v>2000</v>
      </c>
      <c r="H54" s="11" t="s">
        <v>85</v>
      </c>
      <c r="I54" s="11" t="s">
        <v>73</v>
      </c>
      <c r="J54" s="11" t="s">
        <v>7</v>
      </c>
      <c r="K54" s="28">
        <v>2.7</v>
      </c>
      <c r="L54" s="10">
        <v>310</v>
      </c>
      <c r="M54" s="10">
        <v>361</v>
      </c>
      <c r="N54" s="10">
        <v>410</v>
      </c>
      <c r="O54" s="10">
        <v>455</v>
      </c>
      <c r="P54" s="10">
        <v>506</v>
      </c>
      <c r="Q54" s="10">
        <v>305</v>
      </c>
      <c r="R54" s="10">
        <v>353</v>
      </c>
      <c r="S54" s="10">
        <v>398</v>
      </c>
      <c r="T54" s="10">
        <v>454</v>
      </c>
      <c r="U54" s="10">
        <v>522</v>
      </c>
      <c r="V54" s="10">
        <v>283</v>
      </c>
      <c r="W54" s="10">
        <v>333</v>
      </c>
      <c r="X54" s="10">
        <v>377</v>
      </c>
      <c r="Y54" s="10">
        <v>429</v>
      </c>
      <c r="Z54" s="10">
        <v>500</v>
      </c>
      <c r="AA54" s="10">
        <v>312</v>
      </c>
      <c r="AB54" s="10">
        <v>351</v>
      </c>
      <c r="AC54" s="10">
        <v>383</v>
      </c>
      <c r="AD54" s="10">
        <v>434</v>
      </c>
      <c r="AE54" s="10">
        <v>526</v>
      </c>
      <c r="AF54" s="10">
        <v>319</v>
      </c>
      <c r="AG54" s="10">
        <v>364</v>
      </c>
      <c r="AH54" s="10">
        <v>400</v>
      </c>
      <c r="AI54" s="10">
        <v>451</v>
      </c>
      <c r="AJ54" s="10">
        <v>532</v>
      </c>
      <c r="AK54" s="14">
        <v>0.17676176091714499</v>
      </c>
      <c r="AL54" s="18">
        <v>1.6069250992467699E-2</v>
      </c>
      <c r="AM54" s="33">
        <v>4.2593195401721701E-3</v>
      </c>
      <c r="AN54" s="9">
        <v>7.4265026418342996</v>
      </c>
      <c r="AO54" s="14">
        <v>0.67513660380311802</v>
      </c>
      <c r="AP54" s="16">
        <v>216</v>
      </c>
      <c r="AQ54" s="16">
        <v>172.05194805194799</v>
      </c>
      <c r="AR54" s="14">
        <v>1.2554347826087</v>
      </c>
      <c r="AS54" s="9">
        <v>11</v>
      </c>
      <c r="AT54" s="14">
        <v>0.265060240963855</v>
      </c>
      <c r="AU54" s="9">
        <v>41.5</v>
      </c>
      <c r="AV54" s="14">
        <v>0.25053052514195501</v>
      </c>
      <c r="AW54" s="14">
        <v>0.53638424233050197</v>
      </c>
      <c r="AX54" s="14">
        <v>0.67628047905761701</v>
      </c>
    </row>
    <row r="55" spans="1:50" s="8" customFormat="1" x14ac:dyDescent="0.25">
      <c r="A55" s="23">
        <f t="shared" si="0"/>
        <v>54</v>
      </c>
      <c r="B55" s="11" t="s">
        <v>71</v>
      </c>
      <c r="C55" s="12" t="s">
        <v>183</v>
      </c>
      <c r="D55" s="11" t="s">
        <v>87</v>
      </c>
      <c r="E55" s="11" t="s">
        <v>78</v>
      </c>
      <c r="F55" s="2" t="s">
        <v>176</v>
      </c>
      <c r="G55" s="11">
        <v>2008</v>
      </c>
      <c r="H55" s="11" t="s">
        <v>86</v>
      </c>
      <c r="I55" s="11" t="s">
        <v>73</v>
      </c>
      <c r="J55" s="11" t="s">
        <v>7</v>
      </c>
      <c r="K55" s="28">
        <v>2.2000000000000002</v>
      </c>
      <c r="L55" s="10">
        <v>310</v>
      </c>
      <c r="M55" s="10">
        <v>366</v>
      </c>
      <c r="N55" s="10">
        <v>415</v>
      </c>
      <c r="O55" s="10">
        <v>457</v>
      </c>
      <c r="P55" s="10">
        <v>505</v>
      </c>
      <c r="Q55" s="10">
        <v>305</v>
      </c>
      <c r="R55" s="10">
        <v>353</v>
      </c>
      <c r="S55" s="10">
        <v>399</v>
      </c>
      <c r="T55" s="10">
        <v>456</v>
      </c>
      <c r="U55" s="10">
        <v>523</v>
      </c>
      <c r="V55" s="10">
        <v>282</v>
      </c>
      <c r="W55" s="10">
        <v>333</v>
      </c>
      <c r="X55" s="10">
        <v>379</v>
      </c>
      <c r="Y55" s="10">
        <v>430</v>
      </c>
      <c r="Z55" s="10">
        <v>499</v>
      </c>
      <c r="AA55" s="10">
        <v>308</v>
      </c>
      <c r="AB55" s="10">
        <v>344</v>
      </c>
      <c r="AC55" s="10">
        <v>373</v>
      </c>
      <c r="AD55" s="10">
        <v>412</v>
      </c>
      <c r="AE55" s="10">
        <v>522</v>
      </c>
      <c r="AF55" s="10">
        <v>322</v>
      </c>
      <c r="AG55" s="10">
        <v>367</v>
      </c>
      <c r="AH55" s="10">
        <v>403</v>
      </c>
      <c r="AI55" s="10">
        <v>453</v>
      </c>
      <c r="AJ55" s="10">
        <v>533</v>
      </c>
      <c r="AK55" s="14">
        <v>0.16976437757167301</v>
      </c>
      <c r="AL55" s="18">
        <v>1.9972279714314499E-2</v>
      </c>
      <c r="AM55" s="33">
        <v>5.0226147210554097E-3</v>
      </c>
      <c r="AN55" s="9">
        <v>5.5377834747230299</v>
      </c>
      <c r="AO55" s="14">
        <v>0.65150393820270902</v>
      </c>
      <c r="AP55" s="16">
        <v>197</v>
      </c>
      <c r="AQ55" s="16">
        <v>174.38961038961</v>
      </c>
      <c r="AR55" s="14">
        <v>1.129654453381</v>
      </c>
      <c r="AS55" s="9">
        <v>8.5</v>
      </c>
      <c r="AT55" s="14">
        <v>0.25147928994082802</v>
      </c>
      <c r="AU55" s="9">
        <v>33.799999999999997</v>
      </c>
      <c r="AV55" s="14">
        <v>0.19771945499105301</v>
      </c>
      <c r="AW55" s="14">
        <v>0.55999248673069202</v>
      </c>
      <c r="AX55" s="14">
        <v>0.66745960846526198</v>
      </c>
    </row>
    <row r="56" spans="1:50" s="8" customFormat="1" x14ac:dyDescent="0.25">
      <c r="A56" s="23">
        <f t="shared" si="0"/>
        <v>55</v>
      </c>
      <c r="B56" s="11" t="s">
        <v>71</v>
      </c>
      <c r="C56" s="12" t="s">
        <v>173</v>
      </c>
      <c r="D56" s="11" t="s">
        <v>72</v>
      </c>
      <c r="E56" s="11" t="s">
        <v>150</v>
      </c>
      <c r="F56" s="2" t="s">
        <v>175</v>
      </c>
      <c r="G56" s="11">
        <v>1959</v>
      </c>
      <c r="H56" s="11" t="s">
        <v>88</v>
      </c>
      <c r="I56" s="11" t="s">
        <v>73</v>
      </c>
      <c r="J56" s="11" t="s">
        <v>7</v>
      </c>
      <c r="K56" s="28">
        <v>2.1</v>
      </c>
      <c r="L56" s="10">
        <v>310</v>
      </c>
      <c r="M56" s="10">
        <v>367</v>
      </c>
      <c r="N56" s="10">
        <v>418</v>
      </c>
      <c r="O56" s="10">
        <v>459</v>
      </c>
      <c r="P56" s="10">
        <v>506</v>
      </c>
      <c r="Q56" s="10">
        <v>305</v>
      </c>
      <c r="R56" s="10">
        <v>353</v>
      </c>
      <c r="S56" s="10">
        <v>399</v>
      </c>
      <c r="T56" s="10">
        <v>454</v>
      </c>
      <c r="U56" s="10">
        <v>522</v>
      </c>
      <c r="V56" s="10">
        <v>284</v>
      </c>
      <c r="W56" s="10">
        <v>334</v>
      </c>
      <c r="X56" s="10">
        <v>380</v>
      </c>
      <c r="Y56" s="10">
        <v>432</v>
      </c>
      <c r="Z56" s="10">
        <v>501</v>
      </c>
      <c r="AA56" s="10">
        <v>314</v>
      </c>
      <c r="AB56" s="10">
        <v>354</v>
      </c>
      <c r="AC56" s="10">
        <v>390</v>
      </c>
      <c r="AD56" s="10">
        <v>451</v>
      </c>
      <c r="AE56" s="10">
        <v>538</v>
      </c>
      <c r="AF56" s="10">
        <v>322</v>
      </c>
      <c r="AG56" s="10">
        <v>367</v>
      </c>
      <c r="AH56" s="10">
        <v>406</v>
      </c>
      <c r="AI56" s="10">
        <v>459</v>
      </c>
      <c r="AJ56" s="10">
        <v>537</v>
      </c>
      <c r="AK56" s="14">
        <v>0.14998396325288299</v>
      </c>
      <c r="AL56" s="18">
        <v>1.8070357018419601E-2</v>
      </c>
      <c r="AM56" s="33">
        <v>4.9336830017395698E-3</v>
      </c>
      <c r="AN56" s="9">
        <v>5.5514870126771703</v>
      </c>
      <c r="AO56" s="14">
        <v>0.66885385694905697</v>
      </c>
      <c r="AP56" s="16">
        <v>220</v>
      </c>
      <c r="AQ56" s="16">
        <v>182.233766233766</v>
      </c>
      <c r="AR56" s="14">
        <v>1.2072405929304499</v>
      </c>
      <c r="AS56" s="9">
        <v>8.3000000000000007</v>
      </c>
      <c r="AT56" s="14">
        <v>0.27302631578947401</v>
      </c>
      <c r="AU56" s="9">
        <v>30.4</v>
      </c>
      <c r="AV56" s="14">
        <v>0.18144860407917901</v>
      </c>
      <c r="AW56" s="14">
        <v>0.57205472168319604</v>
      </c>
      <c r="AX56" s="14">
        <v>0.65467407545136302</v>
      </c>
    </row>
    <row r="57" spans="1:50" s="8" customFormat="1" x14ac:dyDescent="0.25">
      <c r="A57" s="23">
        <f t="shared" si="0"/>
        <v>56</v>
      </c>
      <c r="B57" s="11" t="s">
        <v>71</v>
      </c>
      <c r="C57" s="12" t="s">
        <v>173</v>
      </c>
      <c r="D57" s="11" t="s">
        <v>90</v>
      </c>
      <c r="E57" s="11" t="s">
        <v>150</v>
      </c>
      <c r="F57" s="2" t="s">
        <v>175</v>
      </c>
      <c r="G57" s="11">
        <v>1963</v>
      </c>
      <c r="H57" s="11" t="s">
        <v>89</v>
      </c>
      <c r="I57" s="11" t="s">
        <v>73</v>
      </c>
      <c r="J57" s="11" t="s">
        <v>7</v>
      </c>
      <c r="K57" s="28">
        <v>1.9</v>
      </c>
      <c r="L57" s="10">
        <v>307</v>
      </c>
      <c r="M57" s="10">
        <v>372</v>
      </c>
      <c r="N57" s="10">
        <v>420</v>
      </c>
      <c r="O57" s="10">
        <v>458</v>
      </c>
      <c r="P57" s="10">
        <v>507</v>
      </c>
      <c r="Q57" s="10">
        <v>304</v>
      </c>
      <c r="R57" s="10">
        <v>351</v>
      </c>
      <c r="S57" s="10">
        <v>397</v>
      </c>
      <c r="T57" s="10">
        <v>452</v>
      </c>
      <c r="U57" s="10">
        <v>522</v>
      </c>
      <c r="V57" s="10">
        <v>282</v>
      </c>
      <c r="W57" s="10">
        <v>335</v>
      </c>
      <c r="X57" s="10">
        <v>383</v>
      </c>
      <c r="Y57" s="10">
        <v>433</v>
      </c>
      <c r="Z57" s="10">
        <v>500</v>
      </c>
      <c r="AA57" s="10">
        <v>316</v>
      </c>
      <c r="AB57" s="10">
        <v>359</v>
      </c>
      <c r="AC57" s="10">
        <v>400</v>
      </c>
      <c r="AD57" s="10">
        <v>465</v>
      </c>
      <c r="AE57" s="10">
        <v>548</v>
      </c>
      <c r="AF57" s="10">
        <v>323</v>
      </c>
      <c r="AG57" s="10">
        <v>370</v>
      </c>
      <c r="AH57" s="10">
        <v>409</v>
      </c>
      <c r="AI57" s="10">
        <v>462</v>
      </c>
      <c r="AJ57" s="10">
        <v>540</v>
      </c>
      <c r="AK57" s="14">
        <v>0.137661572005675</v>
      </c>
      <c r="AL57" s="18">
        <v>2.3734753794081902E-2</v>
      </c>
      <c r="AM57" s="33">
        <v>5.8579392342840396E-3</v>
      </c>
      <c r="AN57" s="9">
        <v>3.62505103035619</v>
      </c>
      <c r="AO57" s="14">
        <v>0.62500879833727396</v>
      </c>
      <c r="AP57" s="16">
        <v>186</v>
      </c>
      <c r="AQ57" s="16">
        <v>190.38961038961</v>
      </c>
      <c r="AR57" s="14">
        <v>0.97694406548431301</v>
      </c>
      <c r="AS57" s="9">
        <v>5.8</v>
      </c>
      <c r="AT57" s="14">
        <v>0.24680851063829801</v>
      </c>
      <c r="AU57" s="9">
        <v>23.5</v>
      </c>
      <c r="AV57" s="14">
        <v>0.14029181575216801</v>
      </c>
      <c r="AW57" s="14">
        <v>0.58647615336921599</v>
      </c>
      <c r="AX57" s="14">
        <v>0.65853324168772298</v>
      </c>
    </row>
    <row r="58" spans="1:50" s="8" customFormat="1" x14ac:dyDescent="0.25">
      <c r="A58" s="23">
        <f t="shared" si="0"/>
        <v>57</v>
      </c>
      <c r="B58" s="11" t="s">
        <v>71</v>
      </c>
      <c r="C58" s="12" t="s">
        <v>173</v>
      </c>
      <c r="D58" s="11" t="s">
        <v>90</v>
      </c>
      <c r="E58" s="11" t="s">
        <v>150</v>
      </c>
      <c r="F58" s="2" t="s">
        <v>175</v>
      </c>
      <c r="G58" s="11">
        <v>1963</v>
      </c>
      <c r="H58" s="11" t="s">
        <v>91</v>
      </c>
      <c r="I58" s="11" t="s">
        <v>73</v>
      </c>
      <c r="J58" s="11" t="s">
        <v>7</v>
      </c>
      <c r="K58" s="28">
        <v>1.7</v>
      </c>
      <c r="L58" s="10">
        <v>310</v>
      </c>
      <c r="M58" s="10">
        <v>374</v>
      </c>
      <c r="N58" s="10">
        <v>422</v>
      </c>
      <c r="O58" s="10">
        <v>461</v>
      </c>
      <c r="P58" s="10">
        <v>511</v>
      </c>
      <c r="Q58" s="10">
        <v>304</v>
      </c>
      <c r="R58" s="10">
        <v>352</v>
      </c>
      <c r="S58" s="10">
        <v>398</v>
      </c>
      <c r="T58" s="10">
        <v>453</v>
      </c>
      <c r="U58" s="10">
        <v>522</v>
      </c>
      <c r="V58" s="10">
        <v>283</v>
      </c>
      <c r="W58" s="10">
        <v>335</v>
      </c>
      <c r="X58" s="10">
        <v>382</v>
      </c>
      <c r="Y58" s="10">
        <v>433</v>
      </c>
      <c r="Z58" s="10">
        <v>501</v>
      </c>
      <c r="AA58" s="10">
        <v>311</v>
      </c>
      <c r="AB58" s="10">
        <v>360</v>
      </c>
      <c r="AC58" s="10">
        <v>401</v>
      </c>
      <c r="AD58" s="10">
        <v>471</v>
      </c>
      <c r="AE58" s="10">
        <v>550</v>
      </c>
      <c r="AF58" s="10">
        <v>324</v>
      </c>
      <c r="AG58" s="10">
        <v>370</v>
      </c>
      <c r="AH58" s="10">
        <v>408</v>
      </c>
      <c r="AI58" s="10">
        <v>460</v>
      </c>
      <c r="AJ58" s="10">
        <v>538</v>
      </c>
      <c r="AK58" s="14">
        <v>0.123569293623449</v>
      </c>
      <c r="AL58" s="18">
        <v>2.2065945289901599E-2</v>
      </c>
      <c r="AM58" s="33">
        <v>5.3725779836282196E-3</v>
      </c>
      <c r="AN58" s="9">
        <v>3.4551086783781102</v>
      </c>
      <c r="AO58" s="14">
        <v>0.61698369256751995</v>
      </c>
      <c r="AP58" s="16">
        <v>181</v>
      </c>
      <c r="AQ58" s="16">
        <v>193.71428571428601</v>
      </c>
      <c r="AR58" s="14">
        <v>0.934365781710913</v>
      </c>
      <c r="AS58" s="9">
        <v>5.6</v>
      </c>
      <c r="AT58" s="14">
        <v>0.24347826086956501</v>
      </c>
      <c r="AU58" s="9">
        <v>23</v>
      </c>
      <c r="AV58" s="14">
        <v>0.13501619086782299</v>
      </c>
      <c r="AW58" s="14">
        <v>0.59699501515345899</v>
      </c>
      <c r="AX58" s="14">
        <v>0.64421550846061604</v>
      </c>
    </row>
    <row r="59" spans="1:50" s="8" customFormat="1" x14ac:dyDescent="0.25">
      <c r="A59" s="23">
        <f t="shared" si="0"/>
        <v>58</v>
      </c>
      <c r="B59" s="11" t="s">
        <v>71</v>
      </c>
      <c r="C59" s="12" t="s">
        <v>173</v>
      </c>
      <c r="D59" s="11" t="s">
        <v>93</v>
      </c>
      <c r="E59" s="11" t="s">
        <v>150</v>
      </c>
      <c r="F59" s="2" t="s">
        <v>175</v>
      </c>
      <c r="G59" s="11">
        <v>1971</v>
      </c>
      <c r="H59" s="11" t="s">
        <v>92</v>
      </c>
      <c r="I59" s="11" t="s">
        <v>73</v>
      </c>
      <c r="J59" s="11" t="s">
        <v>7</v>
      </c>
      <c r="K59" s="28">
        <v>1.5</v>
      </c>
      <c r="L59" s="10">
        <v>304</v>
      </c>
      <c r="M59" s="10">
        <v>372</v>
      </c>
      <c r="N59" s="10">
        <v>419</v>
      </c>
      <c r="O59" s="10">
        <v>458</v>
      </c>
      <c r="P59" s="10">
        <v>509</v>
      </c>
      <c r="Q59" s="10">
        <v>304</v>
      </c>
      <c r="R59" s="10">
        <v>351</v>
      </c>
      <c r="S59" s="10">
        <v>396</v>
      </c>
      <c r="T59" s="10">
        <v>452</v>
      </c>
      <c r="U59" s="10">
        <v>522</v>
      </c>
      <c r="V59" s="10">
        <v>281</v>
      </c>
      <c r="W59" s="10">
        <v>337</v>
      </c>
      <c r="X59" s="10">
        <v>385</v>
      </c>
      <c r="Y59" s="10">
        <v>435</v>
      </c>
      <c r="Z59" s="10">
        <v>501</v>
      </c>
      <c r="AA59" s="10">
        <v>314</v>
      </c>
      <c r="AB59" s="10">
        <v>364</v>
      </c>
      <c r="AC59" s="10">
        <v>407</v>
      </c>
      <c r="AD59" s="10">
        <v>476</v>
      </c>
      <c r="AE59" s="10">
        <v>547</v>
      </c>
      <c r="AF59" s="10">
        <v>324</v>
      </c>
      <c r="AG59" s="10">
        <v>371</v>
      </c>
      <c r="AH59" s="10">
        <v>410</v>
      </c>
      <c r="AI59" s="10">
        <v>468</v>
      </c>
      <c r="AJ59" s="10">
        <v>542</v>
      </c>
      <c r="AK59" s="14">
        <v>0.12546036515594999</v>
      </c>
      <c r="AL59" s="18">
        <v>2.9871515513321401E-2</v>
      </c>
      <c r="AM59" s="33">
        <v>7.4678788783303597E-3</v>
      </c>
      <c r="AN59" s="9">
        <v>2.55335967641349</v>
      </c>
      <c r="AO59" s="14">
        <v>0.60794278009845004</v>
      </c>
      <c r="AP59" s="16">
        <v>183</v>
      </c>
      <c r="AQ59" s="16">
        <v>198.96103896103901</v>
      </c>
      <c r="AR59" s="14">
        <v>0.91977806788511696</v>
      </c>
      <c r="AS59" s="9">
        <v>4.2</v>
      </c>
      <c r="AT59" s="14">
        <v>0.25</v>
      </c>
      <c r="AU59" s="9">
        <v>16.8</v>
      </c>
      <c r="AV59" s="14">
        <v>0.13136350539302799</v>
      </c>
      <c r="AW59" s="14">
        <v>0.58727857768230296</v>
      </c>
      <c r="AX59" s="14">
        <v>0.662083017624709</v>
      </c>
    </row>
    <row r="60" spans="1:50" s="8" customFormat="1" x14ac:dyDescent="0.25">
      <c r="A60" s="23">
        <f t="shared" si="0"/>
        <v>59</v>
      </c>
      <c r="B60" s="11" t="s">
        <v>71</v>
      </c>
      <c r="C60" s="12" t="s">
        <v>173</v>
      </c>
      <c r="D60" s="11" t="s">
        <v>93</v>
      </c>
      <c r="E60" s="11" t="s">
        <v>150</v>
      </c>
      <c r="F60" s="2" t="s">
        <v>175</v>
      </c>
      <c r="G60" s="11">
        <v>1971</v>
      </c>
      <c r="H60" s="11" t="s">
        <v>94</v>
      </c>
      <c r="I60" s="11" t="s">
        <v>73</v>
      </c>
      <c r="J60" s="11" t="s">
        <v>7</v>
      </c>
      <c r="K60" s="28">
        <v>1.9</v>
      </c>
      <c r="L60" s="10">
        <v>304</v>
      </c>
      <c r="M60" s="10">
        <v>371</v>
      </c>
      <c r="N60" s="10">
        <v>419</v>
      </c>
      <c r="O60" s="10">
        <v>458</v>
      </c>
      <c r="P60" s="10">
        <v>511</v>
      </c>
      <c r="Q60" s="10">
        <v>301</v>
      </c>
      <c r="R60" s="10">
        <v>350</v>
      </c>
      <c r="S60" s="10">
        <v>397</v>
      </c>
      <c r="T60" s="10">
        <v>453</v>
      </c>
      <c r="U60" s="10">
        <v>524</v>
      </c>
      <c r="V60" s="10">
        <v>281</v>
      </c>
      <c r="W60" s="10">
        <v>336</v>
      </c>
      <c r="X60" s="10">
        <v>384</v>
      </c>
      <c r="Y60" s="10">
        <v>434</v>
      </c>
      <c r="Z60" s="10">
        <v>502</v>
      </c>
      <c r="AA60" s="10">
        <v>314</v>
      </c>
      <c r="AB60" s="10">
        <v>363</v>
      </c>
      <c r="AC60" s="10">
        <v>402</v>
      </c>
      <c r="AD60" s="10">
        <v>464</v>
      </c>
      <c r="AE60" s="10">
        <v>544</v>
      </c>
      <c r="AF60" s="10">
        <v>325</v>
      </c>
      <c r="AG60" s="10">
        <v>370</v>
      </c>
      <c r="AH60" s="10">
        <v>407</v>
      </c>
      <c r="AI60" s="10">
        <v>458</v>
      </c>
      <c r="AJ60" s="10">
        <v>537</v>
      </c>
      <c r="AK60" s="14">
        <v>0.121292955395085</v>
      </c>
      <c r="AL60" s="18">
        <v>3.0323238848771299E-2</v>
      </c>
      <c r="AM60" s="33">
        <v>7.0519160113421504E-3</v>
      </c>
      <c r="AN60" s="9">
        <v>2.2484116322552801</v>
      </c>
      <c r="AO60" s="14">
        <v>0.56210290806382002</v>
      </c>
      <c r="AP60" s="16">
        <v>158</v>
      </c>
      <c r="AQ60" s="16">
        <v>208.51948051948099</v>
      </c>
      <c r="AR60" s="14">
        <v>0.75772296960637597</v>
      </c>
      <c r="AS60" s="9">
        <v>4</v>
      </c>
      <c r="AT60" s="14">
        <v>0.232558139534884</v>
      </c>
      <c r="AU60" s="9">
        <v>17.2</v>
      </c>
      <c r="AV60" s="14">
        <v>0.13554020319930399</v>
      </c>
      <c r="AW60" s="14">
        <v>0.587388501146624</v>
      </c>
      <c r="AX60" s="14">
        <v>0.65990424847347995</v>
      </c>
    </row>
    <row r="61" spans="1:50" s="8" customFormat="1" x14ac:dyDescent="0.25">
      <c r="A61" s="23">
        <f t="shared" si="0"/>
        <v>60</v>
      </c>
      <c r="B61" s="11" t="s">
        <v>71</v>
      </c>
      <c r="C61" s="12" t="s">
        <v>173</v>
      </c>
      <c r="D61" s="11" t="s">
        <v>96</v>
      </c>
      <c r="E61" s="11" t="s">
        <v>150</v>
      </c>
      <c r="F61" s="2" t="s">
        <v>175</v>
      </c>
      <c r="G61" s="11">
        <v>1987</v>
      </c>
      <c r="H61" s="11" t="s">
        <v>95</v>
      </c>
      <c r="I61" s="11" t="s">
        <v>73</v>
      </c>
      <c r="J61" s="11" t="s">
        <v>3</v>
      </c>
      <c r="K61" s="28">
        <v>1.3</v>
      </c>
      <c r="L61" s="10">
        <v>296</v>
      </c>
      <c r="M61" s="10">
        <v>365</v>
      </c>
      <c r="N61" s="10">
        <v>412</v>
      </c>
      <c r="O61" s="10">
        <v>452</v>
      </c>
      <c r="P61" s="10">
        <v>508</v>
      </c>
      <c r="Q61" s="10">
        <v>302</v>
      </c>
      <c r="R61" s="10">
        <v>347</v>
      </c>
      <c r="S61" s="10">
        <v>392</v>
      </c>
      <c r="T61" s="10">
        <v>451</v>
      </c>
      <c r="U61" s="10">
        <v>522</v>
      </c>
      <c r="V61" s="10">
        <v>280</v>
      </c>
      <c r="W61" s="10">
        <v>339</v>
      </c>
      <c r="X61" s="10">
        <v>388</v>
      </c>
      <c r="Y61" s="10">
        <v>438</v>
      </c>
      <c r="Z61" s="10">
        <v>505</v>
      </c>
      <c r="AA61" s="10">
        <v>316</v>
      </c>
      <c r="AB61" s="10">
        <v>369</v>
      </c>
      <c r="AC61" s="10">
        <v>419</v>
      </c>
      <c r="AD61" s="10">
        <v>493</v>
      </c>
      <c r="AE61" s="10">
        <v>561</v>
      </c>
      <c r="AF61" s="10">
        <v>325</v>
      </c>
      <c r="AG61" s="10">
        <v>373</v>
      </c>
      <c r="AH61" s="10">
        <v>415</v>
      </c>
      <c r="AI61" s="10">
        <v>473</v>
      </c>
      <c r="AJ61" s="10">
        <v>546</v>
      </c>
      <c r="AK61" s="14">
        <v>0.20771965438523399</v>
      </c>
      <c r="AL61" s="18">
        <v>6.2945349813707294E-2</v>
      </c>
      <c r="AM61" s="33">
        <v>1.5736337453426799E-2</v>
      </c>
      <c r="AN61" s="9">
        <v>1.8443661923786301</v>
      </c>
      <c r="AO61" s="14">
        <v>0.55889884617534202</v>
      </c>
      <c r="AP61" s="16">
        <v>169</v>
      </c>
      <c r="AQ61" s="16">
        <v>209.61038961039</v>
      </c>
      <c r="AR61" s="14">
        <v>0.80625774473358003</v>
      </c>
      <c r="AS61" s="9">
        <v>3.3</v>
      </c>
      <c r="AT61" s="14">
        <v>0.25</v>
      </c>
      <c r="AU61" s="9">
        <v>13.2</v>
      </c>
      <c r="AV61" s="14">
        <v>0.17548915162388201</v>
      </c>
      <c r="AW61" s="14">
        <v>0.55504637855060901</v>
      </c>
      <c r="AX61" s="14">
        <v>0.69215829790688199</v>
      </c>
    </row>
    <row r="62" spans="1:50" s="6" customFormat="1" x14ac:dyDescent="0.25">
      <c r="A62" s="23">
        <f t="shared" si="0"/>
        <v>61</v>
      </c>
      <c r="B62" s="3" t="s">
        <v>98</v>
      </c>
      <c r="C62" s="12" t="s">
        <v>177</v>
      </c>
      <c r="D62" s="3">
        <v>54</v>
      </c>
      <c r="E62" s="3" t="s">
        <v>151</v>
      </c>
      <c r="F62" s="2" t="s">
        <v>180</v>
      </c>
      <c r="G62" s="3">
        <v>1967</v>
      </c>
      <c r="H62" s="3" t="s">
        <v>97</v>
      </c>
      <c r="I62" s="3" t="s">
        <v>99</v>
      </c>
      <c r="J62" s="3" t="s">
        <v>7</v>
      </c>
      <c r="K62" s="28">
        <v>1.2</v>
      </c>
      <c r="L62" s="16">
        <v>294</v>
      </c>
      <c r="M62" s="16">
        <v>357</v>
      </c>
      <c r="N62" s="16">
        <v>408</v>
      </c>
      <c r="O62" s="16">
        <v>456</v>
      </c>
      <c r="P62" s="16">
        <v>520</v>
      </c>
      <c r="Q62" s="16">
        <v>308</v>
      </c>
      <c r="R62" s="16">
        <v>357</v>
      </c>
      <c r="S62" s="16">
        <v>403</v>
      </c>
      <c r="T62" s="16">
        <v>458</v>
      </c>
      <c r="U62" s="16">
        <v>524</v>
      </c>
      <c r="V62" s="16">
        <v>284</v>
      </c>
      <c r="W62" s="16">
        <v>337</v>
      </c>
      <c r="X62" s="16">
        <v>384</v>
      </c>
      <c r="Y62" s="16">
        <v>437</v>
      </c>
      <c r="Z62" s="16">
        <v>508</v>
      </c>
      <c r="AA62" s="16">
        <v>311</v>
      </c>
      <c r="AB62" s="16">
        <v>359</v>
      </c>
      <c r="AC62" s="16">
        <v>398</v>
      </c>
      <c r="AD62" s="16">
        <v>462</v>
      </c>
      <c r="AE62" s="16">
        <v>533</v>
      </c>
      <c r="AF62" s="16">
        <v>321</v>
      </c>
      <c r="AG62" s="16">
        <v>368</v>
      </c>
      <c r="AH62" s="16">
        <v>405</v>
      </c>
      <c r="AI62" s="16">
        <v>457</v>
      </c>
      <c r="AJ62" s="16">
        <v>528</v>
      </c>
      <c r="AK62" s="4">
        <v>0.206212473501899</v>
      </c>
      <c r="AL62" s="31">
        <v>4.9098207976642598E-2</v>
      </c>
      <c r="AM62" s="35">
        <v>1.2573931311091399E-2</v>
      </c>
      <c r="AN62" s="28">
        <v>2.48107391158806</v>
      </c>
      <c r="AO62" s="4">
        <v>0.59073188371144303</v>
      </c>
      <c r="AP62" s="16">
        <v>182</v>
      </c>
      <c r="AQ62" s="16">
        <v>190.90909090909099</v>
      </c>
      <c r="AR62" s="4">
        <v>0.95333333333333303</v>
      </c>
      <c r="AS62" s="28">
        <v>4.2</v>
      </c>
      <c r="AT62" s="4">
        <v>0.25609756097560998</v>
      </c>
      <c r="AU62" s="28">
        <v>16.399999999999999</v>
      </c>
      <c r="AV62" s="4">
        <v>0.26842835540659798</v>
      </c>
      <c r="AW62" s="4">
        <v>0.53277300633048796</v>
      </c>
      <c r="AX62" s="4">
        <v>0.67726566102226704</v>
      </c>
    </row>
    <row r="63" spans="1:50" s="6" customFormat="1" x14ac:dyDescent="0.25">
      <c r="A63" s="23">
        <f t="shared" si="0"/>
        <v>62</v>
      </c>
      <c r="B63" s="3" t="s">
        <v>98</v>
      </c>
      <c r="C63" s="12" t="s">
        <v>177</v>
      </c>
      <c r="D63" s="3">
        <v>55</v>
      </c>
      <c r="E63" s="3" t="s">
        <v>150</v>
      </c>
      <c r="F63" s="2" t="s">
        <v>178</v>
      </c>
      <c r="G63" s="3">
        <v>1967</v>
      </c>
      <c r="H63" s="3" t="s">
        <v>100</v>
      </c>
      <c r="I63" s="3" t="s">
        <v>73</v>
      </c>
      <c r="J63" s="3" t="s">
        <v>7</v>
      </c>
      <c r="K63" s="28">
        <v>1.2</v>
      </c>
      <c r="L63" s="16">
        <v>294</v>
      </c>
      <c r="M63" s="16">
        <v>358</v>
      </c>
      <c r="N63" s="16">
        <v>411</v>
      </c>
      <c r="O63" s="16">
        <v>460</v>
      </c>
      <c r="P63" s="16">
        <v>533</v>
      </c>
      <c r="Q63" s="16">
        <v>305</v>
      </c>
      <c r="R63" s="16">
        <v>354</v>
      </c>
      <c r="S63" s="16">
        <v>401</v>
      </c>
      <c r="T63" s="16">
        <v>457</v>
      </c>
      <c r="U63" s="16">
        <v>525</v>
      </c>
      <c r="V63" s="16">
        <v>285</v>
      </c>
      <c r="W63" s="16">
        <v>339</v>
      </c>
      <c r="X63" s="16">
        <v>387</v>
      </c>
      <c r="Y63" s="16">
        <v>441</v>
      </c>
      <c r="Z63" s="16">
        <v>511</v>
      </c>
      <c r="AA63" s="16">
        <v>313</v>
      </c>
      <c r="AB63" s="16">
        <v>364</v>
      </c>
      <c r="AC63" s="16">
        <v>416</v>
      </c>
      <c r="AD63" s="16">
        <v>477</v>
      </c>
      <c r="AE63" s="16">
        <v>545</v>
      </c>
      <c r="AF63" s="16">
        <v>328</v>
      </c>
      <c r="AG63" s="16">
        <v>372</v>
      </c>
      <c r="AH63" s="16">
        <v>413</v>
      </c>
      <c r="AI63" s="16">
        <v>468</v>
      </c>
      <c r="AJ63" s="16">
        <v>537</v>
      </c>
      <c r="AK63" s="4">
        <v>0.22620346659411</v>
      </c>
      <c r="AL63" s="31">
        <v>8.3779061701522203E-2</v>
      </c>
      <c r="AM63" s="35">
        <v>1.80962773275288E-2</v>
      </c>
      <c r="AN63" s="28">
        <v>1.3721099880673899</v>
      </c>
      <c r="AO63" s="4">
        <v>0.50818888446940402</v>
      </c>
      <c r="AP63" s="16">
        <v>133</v>
      </c>
      <c r="AQ63" s="16">
        <v>190.44155844155799</v>
      </c>
      <c r="AR63" s="4">
        <v>0.698376977632298</v>
      </c>
      <c r="AS63" s="28">
        <v>2.7</v>
      </c>
      <c r="AT63" s="4">
        <v>0.216</v>
      </c>
      <c r="AU63" s="28">
        <v>12.5</v>
      </c>
      <c r="AV63" s="4">
        <v>0.27277429608464099</v>
      </c>
      <c r="AW63" s="4">
        <v>0.54253864250865802</v>
      </c>
      <c r="AX63" s="4">
        <v>0.65995403082166004</v>
      </c>
    </row>
    <row r="64" spans="1:50" s="6" customFormat="1" x14ac:dyDescent="0.25">
      <c r="A64" s="23">
        <f t="shared" si="0"/>
        <v>63</v>
      </c>
      <c r="B64" s="3" t="s">
        <v>98</v>
      </c>
      <c r="C64" s="12" t="s">
        <v>177</v>
      </c>
      <c r="D64" s="3">
        <v>54</v>
      </c>
      <c r="E64" s="3" t="s">
        <v>151</v>
      </c>
      <c r="F64" s="2" t="s">
        <v>180</v>
      </c>
      <c r="G64" s="3">
        <v>1974</v>
      </c>
      <c r="H64" s="3" t="s">
        <v>101</v>
      </c>
      <c r="I64" s="3" t="s">
        <v>99</v>
      </c>
      <c r="J64" s="3" t="s">
        <v>7</v>
      </c>
      <c r="K64" s="28">
        <v>1.3</v>
      </c>
      <c r="L64" s="16">
        <v>290</v>
      </c>
      <c r="M64" s="16">
        <v>351</v>
      </c>
      <c r="N64" s="16">
        <v>403</v>
      </c>
      <c r="O64" s="16">
        <v>452</v>
      </c>
      <c r="P64" s="16">
        <v>521</v>
      </c>
      <c r="Q64" s="16">
        <v>306</v>
      </c>
      <c r="R64" s="16">
        <v>356</v>
      </c>
      <c r="S64" s="16">
        <v>402</v>
      </c>
      <c r="T64" s="16">
        <v>457</v>
      </c>
      <c r="U64" s="16">
        <v>524</v>
      </c>
      <c r="V64" s="16">
        <v>282</v>
      </c>
      <c r="W64" s="16">
        <v>336</v>
      </c>
      <c r="X64" s="16">
        <v>381</v>
      </c>
      <c r="Y64" s="16">
        <v>435</v>
      </c>
      <c r="Z64" s="16">
        <v>508</v>
      </c>
      <c r="AA64" s="16">
        <v>316</v>
      </c>
      <c r="AB64" s="16">
        <v>363</v>
      </c>
      <c r="AC64" s="16">
        <v>404</v>
      </c>
      <c r="AD64" s="16">
        <v>460</v>
      </c>
      <c r="AE64" s="16">
        <v>538</v>
      </c>
      <c r="AF64" s="16">
        <v>320</v>
      </c>
      <c r="AG64" s="16">
        <v>366</v>
      </c>
      <c r="AH64" s="16">
        <v>404</v>
      </c>
      <c r="AI64" s="16">
        <v>453</v>
      </c>
      <c r="AJ64" s="16">
        <v>524</v>
      </c>
      <c r="AK64" s="4">
        <v>0.40119744024381498</v>
      </c>
      <c r="AL64" s="31">
        <v>8.7216834835611906E-2</v>
      </c>
      <c r="AM64" s="35">
        <v>2.2795309104762199E-2</v>
      </c>
      <c r="AN64" s="28">
        <v>2.6301645769256101</v>
      </c>
      <c r="AO64" s="4">
        <v>0.57177490802730602</v>
      </c>
      <c r="AP64" s="16">
        <v>181</v>
      </c>
      <c r="AQ64" s="16">
        <v>193.66233766233799</v>
      </c>
      <c r="AR64" s="4">
        <v>0.93461641630901104</v>
      </c>
      <c r="AS64" s="28">
        <v>4.5999999999999996</v>
      </c>
      <c r="AT64" s="4">
        <v>0.26136363636363602</v>
      </c>
      <c r="AU64" s="28">
        <v>17.600000000000001</v>
      </c>
      <c r="AV64" s="4">
        <v>0.309714823645731</v>
      </c>
      <c r="AW64" s="4">
        <v>0.50788571773421598</v>
      </c>
      <c r="AX64" s="4">
        <v>0.69228167343191904</v>
      </c>
    </row>
    <row r="65" spans="1:50" s="6" customFormat="1" x14ac:dyDescent="0.25">
      <c r="A65" s="23">
        <f t="shared" si="0"/>
        <v>64</v>
      </c>
      <c r="B65" s="3" t="s">
        <v>98</v>
      </c>
      <c r="C65" s="12" t="s">
        <v>177</v>
      </c>
      <c r="D65" s="3">
        <v>55</v>
      </c>
      <c r="E65" s="3" t="s">
        <v>150</v>
      </c>
      <c r="F65" s="2" t="s">
        <v>178</v>
      </c>
      <c r="G65" s="3">
        <v>1974</v>
      </c>
      <c r="H65" s="3" t="s">
        <v>102</v>
      </c>
      <c r="I65" s="3" t="s">
        <v>73</v>
      </c>
      <c r="J65" s="3" t="s">
        <v>7</v>
      </c>
      <c r="K65" s="28">
        <v>1</v>
      </c>
      <c r="L65" s="16">
        <v>294</v>
      </c>
      <c r="M65" s="16">
        <v>358</v>
      </c>
      <c r="N65" s="16">
        <v>412</v>
      </c>
      <c r="O65" s="16">
        <v>462</v>
      </c>
      <c r="P65" s="16">
        <v>532</v>
      </c>
      <c r="Q65" s="16">
        <v>306</v>
      </c>
      <c r="R65" s="16">
        <v>356</v>
      </c>
      <c r="S65" s="16">
        <v>402</v>
      </c>
      <c r="T65" s="16">
        <v>458</v>
      </c>
      <c r="U65" s="16">
        <v>525</v>
      </c>
      <c r="V65" s="16">
        <v>287</v>
      </c>
      <c r="W65" s="16">
        <v>342</v>
      </c>
      <c r="X65" s="16">
        <v>389</v>
      </c>
      <c r="Y65" s="16">
        <v>442</v>
      </c>
      <c r="Z65" s="16">
        <v>512</v>
      </c>
      <c r="AA65" s="16">
        <v>314</v>
      </c>
      <c r="AB65" s="16">
        <v>364</v>
      </c>
      <c r="AC65" s="16">
        <v>410</v>
      </c>
      <c r="AD65" s="16">
        <v>477</v>
      </c>
      <c r="AE65" s="16">
        <v>551</v>
      </c>
      <c r="AF65" s="16">
        <v>326</v>
      </c>
      <c r="AG65" s="16">
        <v>371</v>
      </c>
      <c r="AH65" s="16">
        <v>412</v>
      </c>
      <c r="AI65" s="16">
        <v>466</v>
      </c>
      <c r="AJ65" s="16">
        <v>533</v>
      </c>
      <c r="AK65" s="4">
        <v>0.17204610322283601</v>
      </c>
      <c r="AL65" s="31">
        <v>6.1445036865298598E-2</v>
      </c>
      <c r="AM65" s="35">
        <v>1.33369072265764E-2</v>
      </c>
      <c r="AN65" s="28">
        <v>1.5618862480312701</v>
      </c>
      <c r="AO65" s="4">
        <v>0.55781651715402503</v>
      </c>
      <c r="AP65" s="16">
        <v>147</v>
      </c>
      <c r="AQ65" s="16">
        <v>175.376623376623</v>
      </c>
      <c r="AR65" s="4">
        <v>0.83819609004739504</v>
      </c>
      <c r="AS65" s="28">
        <v>2.8</v>
      </c>
      <c r="AT65" s="4">
        <v>0.217054263565891</v>
      </c>
      <c r="AU65" s="28">
        <v>12.9</v>
      </c>
      <c r="AV65" s="4">
        <v>0.27497897214724598</v>
      </c>
      <c r="AW65" s="4">
        <v>0.54538011566315003</v>
      </c>
      <c r="AX65" s="4">
        <v>0.65548039769773803</v>
      </c>
    </row>
    <row r="66" spans="1:50" s="6" customFormat="1" x14ac:dyDescent="0.25">
      <c r="A66" s="23">
        <f t="shared" si="0"/>
        <v>65</v>
      </c>
      <c r="B66" s="3" t="s">
        <v>98</v>
      </c>
      <c r="C66" s="12" t="s">
        <v>177</v>
      </c>
      <c r="D66" s="3">
        <v>39</v>
      </c>
      <c r="E66" s="3" t="s">
        <v>151</v>
      </c>
      <c r="F66" s="2" t="s">
        <v>180</v>
      </c>
      <c r="G66" s="3">
        <v>1985</v>
      </c>
      <c r="H66" s="3" t="s">
        <v>103</v>
      </c>
      <c r="I66" s="3" t="s">
        <v>55</v>
      </c>
      <c r="J66" s="3" t="s">
        <v>7</v>
      </c>
      <c r="K66" s="28">
        <v>1.4</v>
      </c>
      <c r="L66" s="16">
        <v>306</v>
      </c>
      <c r="M66" s="16">
        <v>366</v>
      </c>
      <c r="N66" s="16">
        <v>415</v>
      </c>
      <c r="O66" s="16">
        <v>460</v>
      </c>
      <c r="P66" s="16">
        <v>525</v>
      </c>
      <c r="Q66" s="16">
        <v>308</v>
      </c>
      <c r="R66" s="16">
        <v>357</v>
      </c>
      <c r="S66" s="16">
        <v>402</v>
      </c>
      <c r="T66" s="16">
        <v>457</v>
      </c>
      <c r="U66" s="16">
        <v>524</v>
      </c>
      <c r="V66" s="16">
        <v>285</v>
      </c>
      <c r="W66" s="16">
        <v>338</v>
      </c>
      <c r="X66" s="16">
        <v>383</v>
      </c>
      <c r="Y66" s="16">
        <v>436</v>
      </c>
      <c r="Z66" s="16">
        <v>508</v>
      </c>
      <c r="AA66" s="16">
        <v>315</v>
      </c>
      <c r="AB66" s="16">
        <v>363</v>
      </c>
      <c r="AC66" s="16">
        <v>404</v>
      </c>
      <c r="AD66" s="16">
        <v>466</v>
      </c>
      <c r="AE66" s="16">
        <v>542</v>
      </c>
      <c r="AF66" s="16">
        <v>325</v>
      </c>
      <c r="AG66" s="16">
        <v>369</v>
      </c>
      <c r="AH66" s="16">
        <v>407</v>
      </c>
      <c r="AI66" s="16">
        <v>460</v>
      </c>
      <c r="AJ66" s="16">
        <v>530</v>
      </c>
      <c r="AK66" s="4">
        <v>0.14535311753806901</v>
      </c>
      <c r="AL66" s="31">
        <v>3.8250820404754998E-2</v>
      </c>
      <c r="AM66" s="35">
        <v>8.3058924307467998E-3</v>
      </c>
      <c r="AN66" s="28">
        <v>2.1709035286519298</v>
      </c>
      <c r="AO66" s="4">
        <v>0.57129040227682404</v>
      </c>
      <c r="AP66" s="16">
        <v>150</v>
      </c>
      <c r="AQ66" s="16">
        <v>184.623376623377</v>
      </c>
      <c r="AR66" s="4">
        <v>0.81246482836240697</v>
      </c>
      <c r="AS66" s="28">
        <v>3.8</v>
      </c>
      <c r="AT66" s="4">
        <v>0.217142857142857</v>
      </c>
      <c r="AU66" s="28">
        <v>17.5</v>
      </c>
      <c r="AV66" s="4">
        <v>0.227435442277022</v>
      </c>
      <c r="AW66" s="4">
        <v>0.55970369275238696</v>
      </c>
      <c r="AX66" s="4">
        <v>0.65551760034811501</v>
      </c>
    </row>
    <row r="67" spans="1:50" s="6" customFormat="1" x14ac:dyDescent="0.25">
      <c r="A67" s="23">
        <f t="shared" si="0"/>
        <v>66</v>
      </c>
      <c r="B67" s="3" t="s">
        <v>98</v>
      </c>
      <c r="C67" s="12" t="s">
        <v>177</v>
      </c>
      <c r="D67" s="3">
        <v>54</v>
      </c>
      <c r="E67" s="3" t="s">
        <v>151</v>
      </c>
      <c r="F67" s="2" t="s">
        <v>180</v>
      </c>
      <c r="G67" s="3">
        <v>1985</v>
      </c>
      <c r="H67" s="3" t="s">
        <v>104</v>
      </c>
      <c r="I67" s="3" t="s">
        <v>99</v>
      </c>
      <c r="J67" s="3" t="s">
        <v>7</v>
      </c>
      <c r="K67" s="28">
        <v>1.2</v>
      </c>
      <c r="L67" s="16">
        <v>300</v>
      </c>
      <c r="M67" s="16">
        <v>361</v>
      </c>
      <c r="N67" s="16">
        <v>411</v>
      </c>
      <c r="O67" s="16">
        <v>457</v>
      </c>
      <c r="P67" s="16">
        <v>521</v>
      </c>
      <c r="Q67" s="16">
        <v>305</v>
      </c>
      <c r="R67" s="16">
        <v>356</v>
      </c>
      <c r="S67" s="16">
        <v>403</v>
      </c>
      <c r="T67" s="16">
        <v>459</v>
      </c>
      <c r="U67" s="16">
        <v>524</v>
      </c>
      <c r="V67" s="16">
        <v>280</v>
      </c>
      <c r="W67" s="16">
        <v>334</v>
      </c>
      <c r="X67" s="16">
        <v>380</v>
      </c>
      <c r="Y67" s="16">
        <v>435</v>
      </c>
      <c r="Z67" s="16">
        <v>508</v>
      </c>
      <c r="AA67" s="16">
        <v>314</v>
      </c>
      <c r="AB67" s="16">
        <v>361</v>
      </c>
      <c r="AC67" s="16">
        <v>399</v>
      </c>
      <c r="AD67" s="16">
        <v>458</v>
      </c>
      <c r="AE67" s="16">
        <v>537</v>
      </c>
      <c r="AF67" s="16">
        <v>320</v>
      </c>
      <c r="AG67" s="16">
        <v>366</v>
      </c>
      <c r="AH67" s="16">
        <v>402</v>
      </c>
      <c r="AI67" s="16">
        <v>451</v>
      </c>
      <c r="AJ67" s="16">
        <v>523</v>
      </c>
      <c r="AK67" s="4">
        <v>0.178233877499163</v>
      </c>
      <c r="AL67" s="31">
        <v>4.34716774388203E-2</v>
      </c>
      <c r="AM67" s="35">
        <v>1.0802053181767499E-2</v>
      </c>
      <c r="AN67" s="28">
        <v>2.3848710148263299</v>
      </c>
      <c r="AO67" s="4">
        <v>0.58167585727471505</v>
      </c>
      <c r="AP67" s="16">
        <v>175</v>
      </c>
      <c r="AQ67" s="16">
        <v>197.97402597402601</v>
      </c>
      <c r="AR67" s="4">
        <v>0.88395434269220696</v>
      </c>
      <c r="AS67" s="28">
        <v>4.0999999999999996</v>
      </c>
      <c r="AT67" s="4">
        <v>0.248484848484848</v>
      </c>
      <c r="AU67" s="28">
        <v>16.5</v>
      </c>
      <c r="AV67" s="4">
        <v>0.24258646375083701</v>
      </c>
      <c r="AW67" s="4">
        <v>0.545917354954219</v>
      </c>
      <c r="AX67" s="4">
        <v>0.66856958443546599</v>
      </c>
    </row>
    <row r="68" spans="1:50" s="6" customFormat="1" x14ac:dyDescent="0.25">
      <c r="A68" s="23">
        <f t="shared" ref="A68:A106" si="1">1+A67</f>
        <v>67</v>
      </c>
      <c r="B68" s="3" t="s">
        <v>98</v>
      </c>
      <c r="C68" s="12" t="s">
        <v>177</v>
      </c>
      <c r="D68" s="3">
        <v>39</v>
      </c>
      <c r="E68" s="3" t="s">
        <v>151</v>
      </c>
      <c r="F68" s="2" t="s">
        <v>180</v>
      </c>
      <c r="G68" s="3">
        <v>1995</v>
      </c>
      <c r="H68" s="3" t="s">
        <v>105</v>
      </c>
      <c r="I68" s="3" t="s">
        <v>55</v>
      </c>
      <c r="J68" s="3" t="s">
        <v>7</v>
      </c>
      <c r="K68" s="28">
        <v>1.3</v>
      </c>
      <c r="L68" s="16">
        <v>305</v>
      </c>
      <c r="M68" s="16">
        <v>364</v>
      </c>
      <c r="N68" s="16">
        <v>411</v>
      </c>
      <c r="O68" s="16">
        <v>458</v>
      </c>
      <c r="P68" s="16">
        <v>522</v>
      </c>
      <c r="Q68" s="16">
        <v>309</v>
      </c>
      <c r="R68" s="16">
        <v>358</v>
      </c>
      <c r="S68" s="16">
        <v>400</v>
      </c>
      <c r="T68" s="16">
        <v>455</v>
      </c>
      <c r="U68" s="16">
        <v>522</v>
      </c>
      <c r="V68" s="16">
        <v>286</v>
      </c>
      <c r="W68" s="16">
        <v>337</v>
      </c>
      <c r="X68" s="16">
        <v>380</v>
      </c>
      <c r="Y68" s="16">
        <v>432</v>
      </c>
      <c r="Z68" s="16">
        <v>506</v>
      </c>
      <c r="AA68" s="16">
        <v>315</v>
      </c>
      <c r="AB68" s="16">
        <v>362</v>
      </c>
      <c r="AC68" s="16">
        <v>400</v>
      </c>
      <c r="AD68" s="16">
        <v>468</v>
      </c>
      <c r="AE68" s="16">
        <v>547</v>
      </c>
      <c r="AF68" s="16">
        <v>326</v>
      </c>
      <c r="AG68" s="16">
        <v>369</v>
      </c>
      <c r="AH68" s="16">
        <v>405</v>
      </c>
      <c r="AI68" s="16">
        <v>455</v>
      </c>
      <c r="AJ68" s="16">
        <v>526</v>
      </c>
      <c r="AK68" s="4">
        <v>0.15642650321711701</v>
      </c>
      <c r="AL68" s="31">
        <v>3.6378256562120202E-2</v>
      </c>
      <c r="AM68" s="35">
        <v>8.4100270546837094E-3</v>
      </c>
      <c r="AN68" s="28">
        <v>2.5534161103302</v>
      </c>
      <c r="AO68" s="4">
        <v>0.59381770007679102</v>
      </c>
      <c r="AP68" s="16">
        <v>166</v>
      </c>
      <c r="AQ68" s="16">
        <v>178.80519480519499</v>
      </c>
      <c r="AR68" s="4">
        <v>0.92838466008134701</v>
      </c>
      <c r="AS68" s="28">
        <v>4.3</v>
      </c>
      <c r="AT68" s="4">
        <v>0.231182795698925</v>
      </c>
      <c r="AU68" s="28">
        <v>18.600000000000001</v>
      </c>
      <c r="AV68" s="4">
        <v>0.25792665992001301</v>
      </c>
      <c r="AW68" s="4">
        <v>0.54296156859418598</v>
      </c>
      <c r="AX68" s="4">
        <v>0.66706985298144195</v>
      </c>
    </row>
    <row r="69" spans="1:50" s="6" customFormat="1" x14ac:dyDescent="0.25">
      <c r="A69" s="23">
        <f t="shared" si="1"/>
        <v>68</v>
      </c>
      <c r="B69" s="3" t="s">
        <v>98</v>
      </c>
      <c r="C69" s="12" t="s">
        <v>177</v>
      </c>
      <c r="D69" s="3">
        <v>41</v>
      </c>
      <c r="E69" s="3" t="s">
        <v>151</v>
      </c>
      <c r="F69" s="2" t="s">
        <v>181</v>
      </c>
      <c r="G69" s="3">
        <v>1995</v>
      </c>
      <c r="H69" s="3" t="s">
        <v>106</v>
      </c>
      <c r="I69" s="3" t="s">
        <v>99</v>
      </c>
      <c r="J69" s="3" t="s">
        <v>7</v>
      </c>
      <c r="K69" s="28">
        <v>1.3</v>
      </c>
      <c r="L69" s="16">
        <v>299</v>
      </c>
      <c r="M69" s="16">
        <v>360</v>
      </c>
      <c r="N69" s="16">
        <v>412</v>
      </c>
      <c r="O69" s="16">
        <v>460</v>
      </c>
      <c r="P69" s="16">
        <v>530</v>
      </c>
      <c r="Q69" s="16">
        <v>307</v>
      </c>
      <c r="R69" s="16">
        <v>356</v>
      </c>
      <c r="S69" s="16">
        <v>403</v>
      </c>
      <c r="T69" s="16">
        <v>459</v>
      </c>
      <c r="U69" s="16">
        <v>524</v>
      </c>
      <c r="V69" s="16">
        <v>284</v>
      </c>
      <c r="W69" s="16">
        <v>339</v>
      </c>
      <c r="X69" s="16">
        <v>386</v>
      </c>
      <c r="Y69" s="16">
        <v>443</v>
      </c>
      <c r="Z69" s="16">
        <v>515</v>
      </c>
      <c r="AA69" s="16">
        <v>316</v>
      </c>
      <c r="AB69" s="16">
        <v>364</v>
      </c>
      <c r="AC69" s="16">
        <v>408</v>
      </c>
      <c r="AD69" s="16">
        <v>470</v>
      </c>
      <c r="AE69" s="16">
        <v>540</v>
      </c>
      <c r="AF69" s="16">
        <v>320</v>
      </c>
      <c r="AG69" s="16">
        <v>367</v>
      </c>
      <c r="AH69" s="16">
        <v>407</v>
      </c>
      <c r="AI69" s="16">
        <v>460</v>
      </c>
      <c r="AJ69" s="16">
        <v>530</v>
      </c>
      <c r="AK69" s="4">
        <v>0.160893687057166</v>
      </c>
      <c r="AL69" s="31">
        <v>4.73216726638723E-2</v>
      </c>
      <c r="AM69" s="35">
        <v>1.15750853997961E-2</v>
      </c>
      <c r="AN69" s="28">
        <v>1.96308982630865</v>
      </c>
      <c r="AO69" s="4">
        <v>0.57737936067901496</v>
      </c>
      <c r="AP69" s="16">
        <v>171</v>
      </c>
      <c r="AQ69" s="16">
        <v>194.54545454545499</v>
      </c>
      <c r="AR69" s="4">
        <v>0.87897196261681998</v>
      </c>
      <c r="AS69" s="28">
        <v>3.4</v>
      </c>
      <c r="AT69" s="4">
        <v>0.24460431654676301</v>
      </c>
      <c r="AU69" s="28">
        <v>13.9</v>
      </c>
      <c r="AV69" s="4">
        <v>0.25587512624736403</v>
      </c>
      <c r="AW69" s="4">
        <v>0.54745096899191903</v>
      </c>
      <c r="AX69" s="4">
        <v>0.66234348134961896</v>
      </c>
    </row>
    <row r="70" spans="1:50" s="6" customFormat="1" x14ac:dyDescent="0.25">
      <c r="A70" s="23">
        <f t="shared" si="1"/>
        <v>69</v>
      </c>
      <c r="B70" s="3" t="s">
        <v>98</v>
      </c>
      <c r="C70" s="12" t="s">
        <v>177</v>
      </c>
      <c r="D70" s="3">
        <v>44</v>
      </c>
      <c r="E70" s="3" t="s">
        <v>150</v>
      </c>
      <c r="F70" s="2" t="s">
        <v>179</v>
      </c>
      <c r="G70" s="3">
        <v>1995</v>
      </c>
      <c r="H70" s="3" t="s">
        <v>107</v>
      </c>
      <c r="I70" s="3" t="s">
        <v>55</v>
      </c>
      <c r="J70" s="3" t="s">
        <v>7</v>
      </c>
      <c r="K70" s="28">
        <v>1</v>
      </c>
      <c r="L70" s="16">
        <v>302</v>
      </c>
      <c r="M70" s="16">
        <v>364</v>
      </c>
      <c r="N70" s="16">
        <v>415</v>
      </c>
      <c r="O70" s="16">
        <v>462</v>
      </c>
      <c r="P70" s="16">
        <v>532</v>
      </c>
      <c r="Q70" s="16">
        <v>302</v>
      </c>
      <c r="R70" s="16">
        <v>352</v>
      </c>
      <c r="S70" s="16">
        <v>399</v>
      </c>
      <c r="T70" s="16">
        <v>458</v>
      </c>
      <c r="U70" s="16">
        <v>526</v>
      </c>
      <c r="V70" s="16">
        <v>282</v>
      </c>
      <c r="W70" s="16">
        <v>339</v>
      </c>
      <c r="X70" s="16">
        <v>387</v>
      </c>
      <c r="Y70" s="16">
        <v>443</v>
      </c>
      <c r="Z70" s="16">
        <v>512</v>
      </c>
      <c r="AA70" s="16">
        <v>324</v>
      </c>
      <c r="AB70" s="16">
        <v>370</v>
      </c>
      <c r="AC70" s="16">
        <v>413</v>
      </c>
      <c r="AD70" s="16">
        <v>473</v>
      </c>
      <c r="AE70" s="16">
        <v>545</v>
      </c>
      <c r="AF70" s="16">
        <v>331</v>
      </c>
      <c r="AG70" s="16">
        <v>375</v>
      </c>
      <c r="AH70" s="16">
        <v>414</v>
      </c>
      <c r="AI70" s="16">
        <v>464</v>
      </c>
      <c r="AJ70" s="16">
        <v>534</v>
      </c>
      <c r="AK70" s="4">
        <v>7.6764619158486994E-2</v>
      </c>
      <c r="AL70" s="31">
        <v>4.0402431136045802E-2</v>
      </c>
      <c r="AM70" s="35">
        <v>7.6764619158486997E-3</v>
      </c>
      <c r="AN70" s="28">
        <v>0.88753925787545995</v>
      </c>
      <c r="AO70" s="4">
        <v>0.46712592519761098</v>
      </c>
      <c r="AP70" s="16">
        <v>107</v>
      </c>
      <c r="AQ70" s="16">
        <v>196.10389610389601</v>
      </c>
      <c r="AR70" s="4">
        <v>0.54562913907284805</v>
      </c>
      <c r="AS70" s="28">
        <v>1.9</v>
      </c>
      <c r="AT70" s="4">
        <v>0.19</v>
      </c>
      <c r="AU70" s="28">
        <v>10</v>
      </c>
      <c r="AV70" s="4">
        <v>0.24456654108460801</v>
      </c>
      <c r="AW70" s="4">
        <v>0.55806744777336303</v>
      </c>
      <c r="AX70" s="4">
        <v>0.64998306903078196</v>
      </c>
    </row>
    <row r="71" spans="1:50" s="6" customFormat="1" x14ac:dyDescent="0.25">
      <c r="A71" s="23">
        <f t="shared" si="1"/>
        <v>70</v>
      </c>
      <c r="B71" s="3" t="s">
        <v>98</v>
      </c>
      <c r="C71" s="12" t="s">
        <v>177</v>
      </c>
      <c r="D71" s="3">
        <v>54</v>
      </c>
      <c r="E71" s="3" t="s">
        <v>151</v>
      </c>
      <c r="F71" s="2" t="s">
        <v>180</v>
      </c>
      <c r="G71" s="3">
        <v>1995</v>
      </c>
      <c r="H71" s="3" t="s">
        <v>108</v>
      </c>
      <c r="I71" s="3" t="s">
        <v>99</v>
      </c>
      <c r="J71" s="3" t="s">
        <v>7</v>
      </c>
      <c r="K71" s="28">
        <v>1.9</v>
      </c>
      <c r="L71" s="16">
        <v>297</v>
      </c>
      <c r="M71" s="16">
        <v>356</v>
      </c>
      <c r="N71" s="16">
        <v>408</v>
      </c>
      <c r="O71" s="16">
        <v>456</v>
      </c>
      <c r="P71" s="16">
        <v>519</v>
      </c>
      <c r="Q71" s="16">
        <v>308</v>
      </c>
      <c r="R71" s="16">
        <v>357</v>
      </c>
      <c r="S71" s="16">
        <v>403</v>
      </c>
      <c r="T71" s="16">
        <v>458</v>
      </c>
      <c r="U71" s="16">
        <v>524</v>
      </c>
      <c r="V71" s="16">
        <v>282</v>
      </c>
      <c r="W71" s="16">
        <v>334</v>
      </c>
      <c r="X71" s="16">
        <v>378</v>
      </c>
      <c r="Y71" s="16">
        <v>431</v>
      </c>
      <c r="Z71" s="16">
        <v>505</v>
      </c>
      <c r="AA71" s="16">
        <v>317</v>
      </c>
      <c r="AB71" s="16">
        <v>355</v>
      </c>
      <c r="AC71" s="16">
        <v>389</v>
      </c>
      <c r="AD71" s="16">
        <v>451</v>
      </c>
      <c r="AE71" s="16">
        <v>536</v>
      </c>
      <c r="AF71" s="16">
        <v>318</v>
      </c>
      <c r="AG71" s="16">
        <v>363</v>
      </c>
      <c r="AH71" s="16">
        <v>398</v>
      </c>
      <c r="AI71" s="16">
        <v>448</v>
      </c>
      <c r="AJ71" s="16">
        <v>523</v>
      </c>
      <c r="AK71" s="4">
        <v>0.278647616800486</v>
      </c>
      <c r="AL71" s="31">
        <v>5.1601410518608497E-2</v>
      </c>
      <c r="AM71" s="35">
        <v>1.3726483586230799E-2</v>
      </c>
      <c r="AN71" s="28">
        <v>3.3098740680434302</v>
      </c>
      <c r="AO71" s="4">
        <v>0.61293964223026498</v>
      </c>
      <c r="AP71" s="16">
        <v>197</v>
      </c>
      <c r="AQ71" s="16">
        <v>185.19480519480501</v>
      </c>
      <c r="AR71" s="4">
        <v>1.0637447405329601</v>
      </c>
      <c r="AS71" s="28">
        <v>5.4</v>
      </c>
      <c r="AT71" s="4">
        <v>0.266009852216749</v>
      </c>
      <c r="AU71" s="28">
        <v>20.3</v>
      </c>
      <c r="AV71" s="4">
        <v>0.281632570381527</v>
      </c>
      <c r="AW71" s="4">
        <v>0.52807247225204901</v>
      </c>
      <c r="AX71" s="4">
        <v>0.67680469418706601</v>
      </c>
    </row>
    <row r="72" spans="1:50" s="6" customFormat="1" x14ac:dyDescent="0.25">
      <c r="A72" s="23">
        <f t="shared" si="1"/>
        <v>71</v>
      </c>
      <c r="B72" s="3" t="s">
        <v>98</v>
      </c>
      <c r="C72" s="12" t="s">
        <v>177</v>
      </c>
      <c r="D72" s="3">
        <v>41</v>
      </c>
      <c r="E72" s="3" t="s">
        <v>151</v>
      </c>
      <c r="F72" s="2" t="s">
        <v>181</v>
      </c>
      <c r="G72" s="3">
        <v>2009</v>
      </c>
      <c r="H72" s="3" t="s">
        <v>109</v>
      </c>
      <c r="I72" s="3" t="s">
        <v>99</v>
      </c>
      <c r="J72" s="3" t="s">
        <v>7</v>
      </c>
      <c r="K72" s="28">
        <v>1.1000000000000001</v>
      </c>
      <c r="L72" s="16">
        <v>291</v>
      </c>
      <c r="M72" s="16">
        <v>354</v>
      </c>
      <c r="N72" s="16">
        <v>406</v>
      </c>
      <c r="O72" s="16">
        <v>454</v>
      </c>
      <c r="P72" s="16">
        <v>521</v>
      </c>
      <c r="Q72" s="16">
        <v>304</v>
      </c>
      <c r="R72" s="16">
        <v>354</v>
      </c>
      <c r="S72" s="16">
        <v>402</v>
      </c>
      <c r="T72" s="16">
        <v>459</v>
      </c>
      <c r="U72" s="16">
        <v>526</v>
      </c>
      <c r="V72" s="16">
        <v>282</v>
      </c>
      <c r="W72" s="16">
        <v>337</v>
      </c>
      <c r="X72" s="16">
        <v>385</v>
      </c>
      <c r="Y72" s="16">
        <v>441</v>
      </c>
      <c r="Z72" s="16">
        <v>513</v>
      </c>
      <c r="AA72" s="16">
        <v>314</v>
      </c>
      <c r="AB72" s="16">
        <v>364</v>
      </c>
      <c r="AC72" s="16">
        <v>414</v>
      </c>
      <c r="AD72" s="16">
        <v>482</v>
      </c>
      <c r="AE72" s="16">
        <v>564</v>
      </c>
      <c r="AF72" s="16">
        <v>319</v>
      </c>
      <c r="AG72" s="16">
        <v>366</v>
      </c>
      <c r="AH72" s="16">
        <v>408</v>
      </c>
      <c r="AI72" s="16">
        <v>462</v>
      </c>
      <c r="AJ72" s="16">
        <v>532</v>
      </c>
      <c r="AK72" s="4">
        <v>0.19353606907938301</v>
      </c>
      <c r="AL72" s="31">
        <v>6.6736575544614804E-2</v>
      </c>
      <c r="AM72" s="35">
        <v>1.52390605574317E-2</v>
      </c>
      <c r="AN72" s="28">
        <v>1.5414113593845999</v>
      </c>
      <c r="AO72" s="4">
        <v>0.53152115840848302</v>
      </c>
      <c r="AP72" s="16">
        <v>146</v>
      </c>
      <c r="AQ72" s="16">
        <v>200.05194805194799</v>
      </c>
      <c r="AR72" s="4">
        <v>0.72981043884705299</v>
      </c>
      <c r="AS72" s="28">
        <v>2.9</v>
      </c>
      <c r="AT72" s="4">
        <v>0.22834645669291301</v>
      </c>
      <c r="AU72" s="28">
        <v>12.7</v>
      </c>
      <c r="AV72" s="4">
        <v>0.28266250931415199</v>
      </c>
      <c r="AW72" s="4">
        <v>0.52339329397958301</v>
      </c>
      <c r="AX72" s="4">
        <v>0.68516291978659205</v>
      </c>
    </row>
    <row r="73" spans="1:50" s="6" customFormat="1" x14ac:dyDescent="0.25">
      <c r="A73" s="23">
        <f t="shared" si="1"/>
        <v>72</v>
      </c>
      <c r="B73" s="3" t="s">
        <v>98</v>
      </c>
      <c r="C73" s="12" t="s">
        <v>177</v>
      </c>
      <c r="D73" s="3">
        <v>57</v>
      </c>
      <c r="E73" s="3" t="s">
        <v>151</v>
      </c>
      <c r="F73" s="2" t="s">
        <v>181</v>
      </c>
      <c r="G73" s="3">
        <v>2009</v>
      </c>
      <c r="H73" s="3" t="s">
        <v>110</v>
      </c>
      <c r="I73" s="3" t="s">
        <v>99</v>
      </c>
      <c r="J73" s="3" t="s">
        <v>7</v>
      </c>
      <c r="K73" s="28">
        <v>1.5</v>
      </c>
      <c r="L73" s="16">
        <v>297</v>
      </c>
      <c r="M73" s="16">
        <v>360</v>
      </c>
      <c r="N73" s="16">
        <v>411</v>
      </c>
      <c r="O73" s="16">
        <v>458</v>
      </c>
      <c r="P73" s="16">
        <v>524</v>
      </c>
      <c r="Q73" s="16">
        <v>309</v>
      </c>
      <c r="R73" s="16">
        <v>359</v>
      </c>
      <c r="S73" s="16">
        <v>406</v>
      </c>
      <c r="T73" s="16">
        <v>463</v>
      </c>
      <c r="U73" s="16">
        <v>528</v>
      </c>
      <c r="V73" s="16">
        <v>284</v>
      </c>
      <c r="W73" s="16">
        <v>341</v>
      </c>
      <c r="X73" s="16">
        <v>390</v>
      </c>
      <c r="Y73" s="16">
        <v>448</v>
      </c>
      <c r="Z73" s="16">
        <v>519</v>
      </c>
      <c r="AA73" s="16">
        <v>317</v>
      </c>
      <c r="AB73" s="16">
        <v>358</v>
      </c>
      <c r="AC73" s="16">
        <v>401</v>
      </c>
      <c r="AD73" s="16">
        <v>466</v>
      </c>
      <c r="AE73" s="16">
        <v>535</v>
      </c>
      <c r="AF73" s="16">
        <v>319</v>
      </c>
      <c r="AG73" s="16">
        <v>366</v>
      </c>
      <c r="AH73" s="16">
        <v>406</v>
      </c>
      <c r="AI73" s="16">
        <v>460</v>
      </c>
      <c r="AJ73" s="16">
        <v>530</v>
      </c>
      <c r="AK73" s="4">
        <v>0.181230830382933</v>
      </c>
      <c r="AL73" s="31">
        <v>5.6634634494666602E-2</v>
      </c>
      <c r="AM73" s="35">
        <v>1.33257963516862E-2</v>
      </c>
      <c r="AN73" s="28">
        <v>1.69699657694935</v>
      </c>
      <c r="AO73" s="4">
        <v>0.53031143029667205</v>
      </c>
      <c r="AP73" s="16">
        <v>151</v>
      </c>
      <c r="AQ73" s="16">
        <v>200.05194805194799</v>
      </c>
      <c r="AR73" s="4">
        <v>0.75480394702674702</v>
      </c>
      <c r="AS73" s="28">
        <v>3.2</v>
      </c>
      <c r="AT73" s="4">
        <v>0.23529411764705899</v>
      </c>
      <c r="AU73" s="28">
        <v>13.6</v>
      </c>
      <c r="AV73" s="4">
        <v>0.246135209966345</v>
      </c>
      <c r="AW73" s="4">
        <v>0.54603315155001797</v>
      </c>
      <c r="AX73" s="4">
        <v>0.667974396608226</v>
      </c>
    </row>
    <row r="74" spans="1:50" s="6" customFormat="1" x14ac:dyDescent="0.25">
      <c r="A74" s="23">
        <f t="shared" si="1"/>
        <v>73</v>
      </c>
      <c r="B74" s="3" t="s">
        <v>98</v>
      </c>
      <c r="C74" s="12" t="s">
        <v>177</v>
      </c>
      <c r="D74" s="3">
        <v>54</v>
      </c>
      <c r="E74" s="3" t="s">
        <v>151</v>
      </c>
      <c r="F74" s="2" t="s">
        <v>180</v>
      </c>
      <c r="G74" s="3">
        <v>1956</v>
      </c>
      <c r="H74" s="3" t="s">
        <v>111</v>
      </c>
      <c r="I74" s="3" t="s">
        <v>112</v>
      </c>
      <c r="J74" s="3" t="s">
        <v>7</v>
      </c>
      <c r="K74" s="28">
        <v>1.4</v>
      </c>
      <c r="L74" s="16">
        <v>308</v>
      </c>
      <c r="M74" s="16">
        <v>369</v>
      </c>
      <c r="N74" s="16">
        <v>418</v>
      </c>
      <c r="O74" s="16">
        <v>462</v>
      </c>
      <c r="P74" s="16">
        <v>525</v>
      </c>
      <c r="Q74" s="16">
        <v>309</v>
      </c>
      <c r="R74" s="16">
        <v>361</v>
      </c>
      <c r="S74" s="16">
        <v>407</v>
      </c>
      <c r="T74" s="16">
        <v>466</v>
      </c>
      <c r="U74" s="16">
        <v>529</v>
      </c>
      <c r="V74" s="16">
        <v>286</v>
      </c>
      <c r="W74" s="16">
        <v>338</v>
      </c>
      <c r="X74" s="16">
        <v>383</v>
      </c>
      <c r="Y74" s="16">
        <v>435</v>
      </c>
      <c r="Z74" s="16">
        <v>508</v>
      </c>
      <c r="AA74" s="16">
        <v>314</v>
      </c>
      <c r="AB74" s="16">
        <v>355</v>
      </c>
      <c r="AC74" s="16">
        <v>393</v>
      </c>
      <c r="AD74" s="16">
        <v>458</v>
      </c>
      <c r="AE74" s="16">
        <v>536</v>
      </c>
      <c r="AF74" s="16">
        <v>320</v>
      </c>
      <c r="AG74" s="16">
        <v>367</v>
      </c>
      <c r="AH74" s="16">
        <v>405</v>
      </c>
      <c r="AI74" s="16">
        <v>457</v>
      </c>
      <c r="AJ74" s="16">
        <v>527</v>
      </c>
      <c r="AK74" s="4">
        <v>0.14428260672844001</v>
      </c>
      <c r="AL74" s="31">
        <v>4.2436060802482301E-2</v>
      </c>
      <c r="AM74" s="35">
        <v>9.2488850466948703E-3</v>
      </c>
      <c r="AN74" s="28">
        <v>1.8490717910447101</v>
      </c>
      <c r="AO74" s="4">
        <v>0.54384464442491498</v>
      </c>
      <c r="AP74" s="16">
        <v>143</v>
      </c>
      <c r="AQ74" s="16">
        <v>183.84415584415601</v>
      </c>
      <c r="AR74" s="4">
        <v>0.777832721107657</v>
      </c>
      <c r="AS74" s="28">
        <v>3.4</v>
      </c>
      <c r="AT74" s="4">
        <v>0.21794871794871801</v>
      </c>
      <c r="AU74" s="28">
        <v>15.6</v>
      </c>
      <c r="AV74" s="4">
        <v>0.208619853425348</v>
      </c>
      <c r="AW74" s="4">
        <v>0.57157415490769703</v>
      </c>
      <c r="AX74" s="4">
        <v>0.64672772561504399</v>
      </c>
    </row>
    <row r="75" spans="1:50" s="6" customFormat="1" x14ac:dyDescent="0.25">
      <c r="A75" s="23">
        <f t="shared" si="1"/>
        <v>74</v>
      </c>
      <c r="B75" s="3" t="s">
        <v>98</v>
      </c>
      <c r="C75" s="12" t="s">
        <v>177</v>
      </c>
      <c r="D75" s="3">
        <v>39</v>
      </c>
      <c r="E75" s="3" t="s">
        <v>151</v>
      </c>
      <c r="F75" s="2" t="s">
        <v>180</v>
      </c>
      <c r="G75" s="3">
        <v>1967</v>
      </c>
      <c r="H75" s="3" t="s">
        <v>113</v>
      </c>
      <c r="I75" s="3" t="s">
        <v>55</v>
      </c>
      <c r="J75" s="3" t="s">
        <v>7</v>
      </c>
      <c r="K75" s="28">
        <v>1.4</v>
      </c>
      <c r="L75" s="16">
        <v>302</v>
      </c>
      <c r="M75" s="16">
        <v>364</v>
      </c>
      <c r="N75" s="16">
        <v>414</v>
      </c>
      <c r="O75" s="16">
        <v>461</v>
      </c>
      <c r="P75" s="16">
        <v>526</v>
      </c>
      <c r="Q75" s="16">
        <v>307</v>
      </c>
      <c r="R75" s="16">
        <v>357</v>
      </c>
      <c r="S75" s="16">
        <v>403</v>
      </c>
      <c r="T75" s="16">
        <v>458</v>
      </c>
      <c r="U75" s="16">
        <v>525</v>
      </c>
      <c r="V75" s="16">
        <v>287</v>
      </c>
      <c r="W75" s="16">
        <v>339</v>
      </c>
      <c r="X75" s="16">
        <v>385</v>
      </c>
      <c r="Y75" s="16">
        <v>438</v>
      </c>
      <c r="Z75" s="16">
        <v>510</v>
      </c>
      <c r="AA75" s="16">
        <v>316</v>
      </c>
      <c r="AB75" s="16">
        <v>364</v>
      </c>
      <c r="AC75" s="16">
        <v>407</v>
      </c>
      <c r="AD75" s="16">
        <v>468</v>
      </c>
      <c r="AE75" s="16">
        <v>545</v>
      </c>
      <c r="AF75" s="16">
        <v>325</v>
      </c>
      <c r="AG75" s="16">
        <v>370</v>
      </c>
      <c r="AH75" s="16">
        <v>410</v>
      </c>
      <c r="AI75" s="16">
        <v>459</v>
      </c>
      <c r="AJ75" s="16">
        <v>530</v>
      </c>
      <c r="AK75" s="4">
        <v>0.155481685265519</v>
      </c>
      <c r="AL75" s="31">
        <v>4.4423338647291102E-2</v>
      </c>
      <c r="AM75" s="35">
        <v>9.4231324403344797E-3</v>
      </c>
      <c r="AN75" s="28">
        <v>1.92074636856432</v>
      </c>
      <c r="AO75" s="4">
        <v>0.54878467673266296</v>
      </c>
      <c r="AP75" s="16">
        <v>141</v>
      </c>
      <c r="AQ75" s="16">
        <v>180.57142857142901</v>
      </c>
      <c r="AR75" s="4">
        <v>0.780854430379745</v>
      </c>
      <c r="AS75" s="28">
        <v>3.5</v>
      </c>
      <c r="AT75" s="4">
        <v>0.21212121212121199</v>
      </c>
      <c r="AU75" s="28">
        <v>16.5</v>
      </c>
      <c r="AV75" s="4">
        <v>0.238791868099963</v>
      </c>
      <c r="AW75" s="4">
        <v>0.55645162850747698</v>
      </c>
      <c r="AX75" s="4">
        <v>0.65652675748808398</v>
      </c>
    </row>
    <row r="76" spans="1:50" s="6" customFormat="1" x14ac:dyDescent="0.25">
      <c r="A76" s="23">
        <f t="shared" si="1"/>
        <v>75</v>
      </c>
      <c r="B76" s="3" t="s">
        <v>98</v>
      </c>
      <c r="C76" s="12" t="s">
        <v>177</v>
      </c>
      <c r="D76" s="3">
        <v>44</v>
      </c>
      <c r="E76" s="3" t="s">
        <v>150</v>
      </c>
      <c r="F76" s="2" t="s">
        <v>178</v>
      </c>
      <c r="G76" s="3">
        <v>1967</v>
      </c>
      <c r="H76" s="3" t="s">
        <v>114</v>
      </c>
      <c r="I76" s="3" t="s">
        <v>73</v>
      </c>
      <c r="J76" s="3" t="s">
        <v>7</v>
      </c>
      <c r="K76" s="28">
        <v>1.1000000000000001</v>
      </c>
      <c r="L76" s="16">
        <v>288</v>
      </c>
      <c r="M76" s="16">
        <v>351</v>
      </c>
      <c r="N76" s="16">
        <v>406</v>
      </c>
      <c r="O76" s="16">
        <v>456</v>
      </c>
      <c r="P76" s="16">
        <v>524</v>
      </c>
      <c r="Q76" s="16">
        <v>304</v>
      </c>
      <c r="R76" s="16">
        <v>354</v>
      </c>
      <c r="S76" s="16">
        <v>401</v>
      </c>
      <c r="T76" s="16">
        <v>457</v>
      </c>
      <c r="U76" s="16">
        <v>524</v>
      </c>
      <c r="V76" s="16">
        <v>283</v>
      </c>
      <c r="W76" s="16">
        <v>338</v>
      </c>
      <c r="X76" s="16">
        <v>385</v>
      </c>
      <c r="Y76" s="16">
        <v>439</v>
      </c>
      <c r="Z76" s="16">
        <v>510</v>
      </c>
      <c r="AA76" s="16">
        <v>318</v>
      </c>
      <c r="AB76" s="16">
        <v>364</v>
      </c>
      <c r="AC76" s="16">
        <v>405</v>
      </c>
      <c r="AD76" s="16">
        <v>464</v>
      </c>
      <c r="AE76" s="16">
        <v>535</v>
      </c>
      <c r="AF76" s="16">
        <v>330</v>
      </c>
      <c r="AG76" s="16">
        <v>374</v>
      </c>
      <c r="AH76" s="16">
        <v>414</v>
      </c>
      <c r="AI76" s="16">
        <v>467</v>
      </c>
      <c r="AJ76" s="16">
        <v>536</v>
      </c>
      <c r="AK76" s="4">
        <v>0.23631643465443</v>
      </c>
      <c r="AL76" s="31">
        <v>7.8772144884810005E-2</v>
      </c>
      <c r="AM76" s="35">
        <v>1.8178187281109998E-2</v>
      </c>
      <c r="AN76" s="28">
        <v>1.5959479772732299</v>
      </c>
      <c r="AO76" s="4">
        <v>0.531982659091077</v>
      </c>
      <c r="AP76" s="16">
        <v>148</v>
      </c>
      <c r="AQ76" s="16">
        <v>182.90909090909099</v>
      </c>
      <c r="AR76" s="4">
        <v>0.80914512922465198</v>
      </c>
      <c r="AS76" s="28">
        <v>3</v>
      </c>
      <c r="AT76" s="4">
        <v>0.230769230769231</v>
      </c>
      <c r="AU76" s="28">
        <v>13</v>
      </c>
      <c r="AV76" s="4">
        <v>0.30064812296277499</v>
      </c>
      <c r="AW76" s="4">
        <v>0.52117836979686305</v>
      </c>
      <c r="AX76" s="4">
        <v>0.67894651088175995</v>
      </c>
    </row>
    <row r="77" spans="1:50" s="8" customFormat="1" x14ac:dyDescent="0.25">
      <c r="A77" s="23">
        <f t="shared" si="1"/>
        <v>76</v>
      </c>
      <c r="B77" s="11" t="s">
        <v>116</v>
      </c>
      <c r="C77" s="11" t="s">
        <v>244</v>
      </c>
      <c r="D77" s="11">
        <v>11</v>
      </c>
      <c r="E77" s="11" t="s">
        <v>150</v>
      </c>
      <c r="F77" s="2" t="s">
        <v>175</v>
      </c>
      <c r="G77" s="11">
        <v>1929</v>
      </c>
      <c r="H77" s="11" t="s">
        <v>115</v>
      </c>
      <c r="I77" s="11" t="s">
        <v>73</v>
      </c>
      <c r="J77" s="11" t="s">
        <v>7</v>
      </c>
      <c r="K77" s="28">
        <v>2.1</v>
      </c>
      <c r="L77" s="10">
        <v>320</v>
      </c>
      <c r="M77" s="10">
        <v>386</v>
      </c>
      <c r="N77" s="10">
        <v>433</v>
      </c>
      <c r="O77" s="10">
        <v>466</v>
      </c>
      <c r="P77" s="10">
        <v>515</v>
      </c>
      <c r="Q77" s="10">
        <v>306</v>
      </c>
      <c r="R77" s="10">
        <v>357</v>
      </c>
      <c r="S77" s="10">
        <v>404</v>
      </c>
      <c r="T77" s="10">
        <v>459</v>
      </c>
      <c r="U77" s="10">
        <v>524</v>
      </c>
      <c r="V77" s="10">
        <v>284</v>
      </c>
      <c r="W77" s="10">
        <v>334</v>
      </c>
      <c r="X77" s="10">
        <v>378</v>
      </c>
      <c r="Y77" s="10">
        <v>431</v>
      </c>
      <c r="Z77" s="10">
        <v>504</v>
      </c>
      <c r="AA77" s="10">
        <v>315</v>
      </c>
      <c r="AB77" s="10">
        <v>370</v>
      </c>
      <c r="AC77" s="10">
        <v>446</v>
      </c>
      <c r="AD77" s="10">
        <v>534</v>
      </c>
      <c r="AE77" s="10">
        <v>670</v>
      </c>
      <c r="AF77" s="10">
        <v>322</v>
      </c>
      <c r="AG77" s="10">
        <v>370</v>
      </c>
      <c r="AH77" s="10">
        <v>413</v>
      </c>
      <c r="AI77" s="10">
        <v>469</v>
      </c>
      <c r="AJ77" s="10">
        <v>542</v>
      </c>
      <c r="AK77" s="14">
        <v>0.115258664639643</v>
      </c>
      <c r="AL77" s="18">
        <v>2.5613036586587298E-2</v>
      </c>
      <c r="AM77" s="33">
        <v>6.4390315441141301E-3</v>
      </c>
      <c r="AN77" s="9">
        <v>2.7019764306257898</v>
      </c>
      <c r="AO77" s="14">
        <v>0.60043920680573104</v>
      </c>
      <c r="AP77" s="16">
        <v>182</v>
      </c>
      <c r="AQ77" s="16">
        <v>194.07792207792201</v>
      </c>
      <c r="AR77" s="14">
        <v>0.93776766595289096</v>
      </c>
      <c r="AS77" s="9">
        <v>4.5</v>
      </c>
      <c r="AT77" s="14">
        <v>0.25139664804469303</v>
      </c>
      <c r="AU77" s="9">
        <v>17.899999999999999</v>
      </c>
      <c r="AV77" s="14">
        <v>5.6851069113424003E-2</v>
      </c>
      <c r="AW77" s="14">
        <v>0.64380251738351701</v>
      </c>
      <c r="AX77" s="14">
        <v>0.60051652215527995</v>
      </c>
    </row>
    <row r="78" spans="1:50" s="8" customFormat="1" x14ac:dyDescent="0.25">
      <c r="A78" s="23">
        <f t="shared" si="1"/>
        <v>77</v>
      </c>
      <c r="B78" s="11" t="s">
        <v>116</v>
      </c>
      <c r="C78" s="11" t="s">
        <v>244</v>
      </c>
      <c r="D78" s="11">
        <v>32</v>
      </c>
      <c r="E78" s="11" t="s">
        <v>150</v>
      </c>
      <c r="F78" s="2" t="s">
        <v>175</v>
      </c>
      <c r="G78" s="11">
        <v>1929</v>
      </c>
      <c r="H78" s="11" t="s">
        <v>117</v>
      </c>
      <c r="I78" s="11" t="s">
        <v>73</v>
      </c>
      <c r="J78" s="11" t="s">
        <v>7</v>
      </c>
      <c r="K78" s="28">
        <v>1.5</v>
      </c>
      <c r="L78" s="10">
        <v>313</v>
      </c>
      <c r="M78" s="10">
        <v>374</v>
      </c>
      <c r="N78" s="10">
        <v>424</v>
      </c>
      <c r="O78" s="10">
        <v>466</v>
      </c>
      <c r="P78" s="10">
        <v>521</v>
      </c>
      <c r="Q78" s="10">
        <v>305</v>
      </c>
      <c r="R78" s="10">
        <v>357</v>
      </c>
      <c r="S78" s="10">
        <v>403</v>
      </c>
      <c r="T78" s="10">
        <v>456</v>
      </c>
      <c r="U78" s="10">
        <v>521</v>
      </c>
      <c r="V78" s="10">
        <v>282</v>
      </c>
      <c r="W78" s="10">
        <v>335</v>
      </c>
      <c r="X78" s="10">
        <v>379</v>
      </c>
      <c r="Y78" s="10">
        <v>431</v>
      </c>
      <c r="Z78" s="10">
        <v>503</v>
      </c>
      <c r="AA78" s="10">
        <v>327</v>
      </c>
      <c r="AB78" s="10">
        <v>377</v>
      </c>
      <c r="AC78" s="10">
        <v>435</v>
      </c>
      <c r="AD78" s="10">
        <v>511</v>
      </c>
      <c r="AE78" s="10">
        <v>592</v>
      </c>
      <c r="AF78" s="10">
        <v>326</v>
      </c>
      <c r="AG78" s="10">
        <v>373</v>
      </c>
      <c r="AH78" s="10">
        <v>415</v>
      </c>
      <c r="AI78" s="10">
        <v>471</v>
      </c>
      <c r="AJ78" s="10">
        <v>547</v>
      </c>
      <c r="AK78" s="14">
        <v>0.143664770682807</v>
      </c>
      <c r="AL78" s="18">
        <v>3.4205897781620698E-2</v>
      </c>
      <c r="AM78" s="33">
        <v>8.5514744454051796E-3</v>
      </c>
      <c r="AN78" s="9">
        <v>2.4523876162606899</v>
      </c>
      <c r="AO78" s="14">
        <v>0.58390181339540204</v>
      </c>
      <c r="AP78" s="16">
        <v>176</v>
      </c>
      <c r="AQ78" s="16">
        <v>204.93506493506499</v>
      </c>
      <c r="AR78" s="14">
        <v>0.85880861850443602</v>
      </c>
      <c r="AS78" s="9">
        <v>4.2</v>
      </c>
      <c r="AT78" s="14">
        <v>0.25</v>
      </c>
      <c r="AU78" s="9">
        <v>16.8</v>
      </c>
      <c r="AV78" s="14">
        <v>0.17650733135083599</v>
      </c>
      <c r="AW78" s="14">
        <v>0.59689157000059601</v>
      </c>
      <c r="AX78" s="14">
        <v>0.62320846814524</v>
      </c>
    </row>
    <row r="79" spans="1:50" s="8" customFormat="1" x14ac:dyDescent="0.25">
      <c r="A79" s="23">
        <f t="shared" si="1"/>
        <v>78</v>
      </c>
      <c r="B79" s="11" t="s">
        <v>116</v>
      </c>
      <c r="C79" s="11" t="s">
        <v>244</v>
      </c>
      <c r="D79" s="11">
        <v>32</v>
      </c>
      <c r="E79" s="11" t="s">
        <v>150</v>
      </c>
      <c r="F79" s="2" t="s">
        <v>175</v>
      </c>
      <c r="G79" s="11">
        <v>1934</v>
      </c>
      <c r="H79" s="11" t="s">
        <v>118</v>
      </c>
      <c r="I79" s="11" t="s">
        <v>73</v>
      </c>
      <c r="J79" s="11" t="s">
        <v>7</v>
      </c>
      <c r="K79" s="28">
        <v>1.6</v>
      </c>
      <c r="L79" s="10">
        <v>310</v>
      </c>
      <c r="M79" s="10">
        <v>377</v>
      </c>
      <c r="N79" s="10">
        <v>427</v>
      </c>
      <c r="O79" s="10">
        <v>468</v>
      </c>
      <c r="P79" s="10">
        <v>522</v>
      </c>
      <c r="Q79" s="10">
        <v>305</v>
      </c>
      <c r="R79" s="10">
        <v>356</v>
      </c>
      <c r="S79" s="10">
        <v>402</v>
      </c>
      <c r="T79" s="10">
        <v>456</v>
      </c>
      <c r="U79" s="10">
        <v>522</v>
      </c>
      <c r="V79" s="10">
        <v>281</v>
      </c>
      <c r="W79" s="10">
        <v>333</v>
      </c>
      <c r="X79" s="10">
        <v>377</v>
      </c>
      <c r="Y79" s="10">
        <v>430</v>
      </c>
      <c r="Z79" s="10">
        <v>502</v>
      </c>
      <c r="AA79" s="10">
        <v>332</v>
      </c>
      <c r="AB79" s="10">
        <v>388</v>
      </c>
      <c r="AC79" s="10">
        <v>460</v>
      </c>
      <c r="AD79" s="10">
        <v>538</v>
      </c>
      <c r="AE79" s="10">
        <v>669</v>
      </c>
      <c r="AF79" s="10">
        <v>325</v>
      </c>
      <c r="AG79" s="10">
        <v>373</v>
      </c>
      <c r="AH79" s="10">
        <v>417</v>
      </c>
      <c r="AI79" s="10">
        <v>474</v>
      </c>
      <c r="AJ79" s="10">
        <v>548</v>
      </c>
      <c r="AK79" s="14">
        <v>8.8643397386408501E-2</v>
      </c>
      <c r="AL79" s="18">
        <v>2.60715874665907E-2</v>
      </c>
      <c r="AM79" s="33">
        <v>5.9492213011012396E-3</v>
      </c>
      <c r="AN79" s="9">
        <v>1.9550416310943299</v>
      </c>
      <c r="AO79" s="14">
        <v>0.57501224443950905</v>
      </c>
      <c r="AP79" s="16">
        <v>158</v>
      </c>
      <c r="AQ79" s="16">
        <v>192.05194805194799</v>
      </c>
      <c r="AR79" s="14">
        <v>0.82269407627806401</v>
      </c>
      <c r="AS79" s="9">
        <v>3.4</v>
      </c>
      <c r="AT79" s="14">
        <v>0.228187919463087</v>
      </c>
      <c r="AU79" s="9">
        <v>14.9</v>
      </c>
      <c r="AV79" s="14">
        <v>0.165484265807157</v>
      </c>
      <c r="AW79" s="14">
        <v>0.60870895110422196</v>
      </c>
      <c r="AX79" s="14">
        <v>0.60987582862323597</v>
      </c>
    </row>
    <row r="80" spans="1:50" s="8" customFormat="1" x14ac:dyDescent="0.25">
      <c r="A80" s="23">
        <f t="shared" si="1"/>
        <v>79</v>
      </c>
      <c r="B80" s="11" t="s">
        <v>116</v>
      </c>
      <c r="C80" s="11" t="s">
        <v>244</v>
      </c>
      <c r="D80" s="11">
        <v>11</v>
      </c>
      <c r="E80" s="11" t="s">
        <v>150</v>
      </c>
      <c r="F80" s="2" t="s">
        <v>175</v>
      </c>
      <c r="G80" s="11">
        <v>1939</v>
      </c>
      <c r="H80" s="11" t="s">
        <v>119</v>
      </c>
      <c r="I80" s="11" t="s">
        <v>73</v>
      </c>
      <c r="J80" s="11" t="s">
        <v>7</v>
      </c>
      <c r="K80" s="28">
        <v>1.4</v>
      </c>
      <c r="L80" s="10">
        <v>313</v>
      </c>
      <c r="M80" s="10">
        <v>379</v>
      </c>
      <c r="N80" s="10">
        <v>429</v>
      </c>
      <c r="O80" s="10">
        <v>470</v>
      </c>
      <c r="P80" s="10">
        <v>531</v>
      </c>
      <c r="Q80" s="10">
        <v>305</v>
      </c>
      <c r="R80" s="10">
        <v>357</v>
      </c>
      <c r="S80" s="10">
        <v>402</v>
      </c>
      <c r="T80" s="10">
        <v>456</v>
      </c>
      <c r="U80" s="10">
        <v>522</v>
      </c>
      <c r="V80" s="10">
        <v>283</v>
      </c>
      <c r="W80" s="10">
        <v>335</v>
      </c>
      <c r="X80" s="10">
        <v>381</v>
      </c>
      <c r="Y80" s="10">
        <v>431</v>
      </c>
      <c r="Z80" s="10">
        <v>502</v>
      </c>
      <c r="AA80" s="10">
        <v>334</v>
      </c>
      <c r="AB80" s="10">
        <v>392</v>
      </c>
      <c r="AC80" s="10">
        <v>469</v>
      </c>
      <c r="AD80" s="10">
        <v>541</v>
      </c>
      <c r="AE80" s="10">
        <v>662</v>
      </c>
      <c r="AF80" s="10">
        <v>328</v>
      </c>
      <c r="AG80" s="10">
        <v>377</v>
      </c>
      <c r="AH80" s="10">
        <v>422</v>
      </c>
      <c r="AI80" s="10">
        <v>479</v>
      </c>
      <c r="AJ80" s="10">
        <v>551</v>
      </c>
      <c r="AK80" s="14">
        <v>6.0020754703693099E-2</v>
      </c>
      <c r="AL80" s="18">
        <v>2.1435983822747501E-2</v>
      </c>
      <c r="AM80" s="33">
        <v>4.5128386995258001E-3</v>
      </c>
      <c r="AN80" s="9">
        <v>1.4872971134705599</v>
      </c>
      <c r="AO80" s="14">
        <v>0.53117754052520005</v>
      </c>
      <c r="AP80" s="16">
        <v>135</v>
      </c>
      <c r="AQ80" s="16">
        <v>190.12987012987</v>
      </c>
      <c r="AR80" s="14">
        <v>0.71004098360655798</v>
      </c>
      <c r="AS80" s="9">
        <v>2.8</v>
      </c>
      <c r="AT80" s="14">
        <v>0.21052631578947401</v>
      </c>
      <c r="AU80" s="9">
        <v>13.3</v>
      </c>
      <c r="AV80" s="14">
        <v>0.14769685770788901</v>
      </c>
      <c r="AW80" s="14">
        <v>0.61805094572486796</v>
      </c>
      <c r="AX80" s="14">
        <v>0.60256270420053104</v>
      </c>
    </row>
    <row r="81" spans="1:50" s="8" customFormat="1" x14ac:dyDescent="0.25">
      <c r="A81" s="23">
        <f t="shared" si="1"/>
        <v>80</v>
      </c>
      <c r="B81" s="11" t="s">
        <v>116</v>
      </c>
      <c r="C81" s="11" t="s">
        <v>244</v>
      </c>
      <c r="D81" s="11">
        <v>32</v>
      </c>
      <c r="E81" s="11" t="s">
        <v>150</v>
      </c>
      <c r="F81" s="2" t="s">
        <v>175</v>
      </c>
      <c r="G81" s="11">
        <v>1939</v>
      </c>
      <c r="H81" s="11" t="s">
        <v>120</v>
      </c>
      <c r="I81" s="11" t="s">
        <v>73</v>
      </c>
      <c r="J81" s="11" t="s">
        <v>7</v>
      </c>
      <c r="K81" s="28">
        <v>1.3</v>
      </c>
      <c r="L81" s="10">
        <v>305</v>
      </c>
      <c r="M81" s="10">
        <v>375</v>
      </c>
      <c r="N81" s="10">
        <v>426</v>
      </c>
      <c r="O81" s="10">
        <v>468</v>
      </c>
      <c r="P81" s="10">
        <v>529</v>
      </c>
      <c r="Q81" s="10">
        <v>306</v>
      </c>
      <c r="R81" s="10">
        <v>357</v>
      </c>
      <c r="S81" s="10">
        <v>403</v>
      </c>
      <c r="T81" s="10">
        <v>456</v>
      </c>
      <c r="U81" s="10">
        <v>521</v>
      </c>
      <c r="V81" s="10">
        <v>282</v>
      </c>
      <c r="W81" s="10">
        <v>335</v>
      </c>
      <c r="X81" s="10">
        <v>381</v>
      </c>
      <c r="Y81" s="10">
        <v>431</v>
      </c>
      <c r="Z81" s="10">
        <v>501</v>
      </c>
      <c r="AA81" s="10">
        <v>335</v>
      </c>
      <c r="AB81" s="10">
        <v>390</v>
      </c>
      <c r="AC81" s="10">
        <v>456</v>
      </c>
      <c r="AD81" s="10">
        <v>526</v>
      </c>
      <c r="AE81" s="10">
        <v>612</v>
      </c>
      <c r="AF81" s="10">
        <v>329</v>
      </c>
      <c r="AG81" s="10">
        <v>377</v>
      </c>
      <c r="AH81" s="10">
        <v>420</v>
      </c>
      <c r="AI81" s="10">
        <v>476</v>
      </c>
      <c r="AJ81" s="10">
        <v>547</v>
      </c>
      <c r="AK81" s="14">
        <v>0.114040437025808</v>
      </c>
      <c r="AL81" s="18">
        <v>4.0728727509217098E-2</v>
      </c>
      <c r="AM81" s="33">
        <v>9.2715802460006502E-3</v>
      </c>
      <c r="AN81" s="9">
        <v>1.60879067142031</v>
      </c>
      <c r="AO81" s="14">
        <v>0.574568096935825</v>
      </c>
      <c r="AP81" s="16">
        <v>158</v>
      </c>
      <c r="AQ81" s="16">
        <v>192.727272727273</v>
      </c>
      <c r="AR81" s="14">
        <v>0.81981132075471597</v>
      </c>
      <c r="AS81" s="9">
        <v>2.8</v>
      </c>
      <c r="AT81" s="14">
        <v>0.22764227642276399</v>
      </c>
      <c r="AU81" s="9">
        <v>12.3</v>
      </c>
      <c r="AV81" s="14">
        <v>0.17296507385382201</v>
      </c>
      <c r="AW81" s="14">
        <v>0.60543766658060405</v>
      </c>
      <c r="AX81" s="14">
        <v>0.61098328492070697</v>
      </c>
    </row>
    <row r="82" spans="1:50" s="8" customFormat="1" x14ac:dyDescent="0.25">
      <c r="A82" s="23">
        <f t="shared" si="1"/>
        <v>81</v>
      </c>
      <c r="B82" s="11" t="s">
        <v>116</v>
      </c>
      <c r="C82" s="11" t="s">
        <v>244</v>
      </c>
      <c r="D82" s="11">
        <v>32</v>
      </c>
      <c r="E82" s="11" t="s">
        <v>150</v>
      </c>
      <c r="F82" s="2" t="s">
        <v>175</v>
      </c>
      <c r="G82" s="11">
        <v>1950</v>
      </c>
      <c r="H82" s="11" t="s">
        <v>121</v>
      </c>
      <c r="I82" s="11" t="s">
        <v>73</v>
      </c>
      <c r="J82" s="11" t="s">
        <v>7</v>
      </c>
      <c r="K82" s="28">
        <v>1.9</v>
      </c>
      <c r="L82" s="10">
        <v>301</v>
      </c>
      <c r="M82" s="10">
        <v>369</v>
      </c>
      <c r="N82" s="10">
        <v>422</v>
      </c>
      <c r="O82" s="10">
        <v>467</v>
      </c>
      <c r="P82" s="10">
        <v>530</v>
      </c>
      <c r="Q82" s="10">
        <v>302</v>
      </c>
      <c r="R82" s="10">
        <v>354</v>
      </c>
      <c r="S82" s="10">
        <v>402</v>
      </c>
      <c r="T82" s="10">
        <v>457</v>
      </c>
      <c r="U82" s="10">
        <v>524</v>
      </c>
      <c r="V82" s="10">
        <v>279</v>
      </c>
      <c r="W82" s="10">
        <v>334</v>
      </c>
      <c r="X82" s="10">
        <v>381</v>
      </c>
      <c r="Y82" s="10">
        <v>434</v>
      </c>
      <c r="Z82" s="10">
        <v>505</v>
      </c>
      <c r="AA82" s="10">
        <v>341</v>
      </c>
      <c r="AB82" s="10">
        <v>407</v>
      </c>
      <c r="AC82" s="10">
        <v>476</v>
      </c>
      <c r="AD82" s="10">
        <v>538</v>
      </c>
      <c r="AE82" s="10">
        <v>689</v>
      </c>
      <c r="AF82" s="10">
        <v>332</v>
      </c>
      <c r="AG82" s="10">
        <v>381</v>
      </c>
      <c r="AH82" s="10">
        <v>427</v>
      </c>
      <c r="AI82" s="10">
        <v>484</v>
      </c>
      <c r="AJ82" s="10">
        <v>551</v>
      </c>
      <c r="AK82" s="14">
        <v>9.3827145589842995E-2</v>
      </c>
      <c r="AL82" s="18">
        <v>4.4679593138020501E-2</v>
      </c>
      <c r="AM82" s="33">
        <v>9.3827145589843002E-3</v>
      </c>
      <c r="AN82" s="9">
        <v>1.0990945550392399</v>
      </c>
      <c r="AO82" s="14">
        <v>0.52337835954249501</v>
      </c>
      <c r="AP82" s="16">
        <v>133</v>
      </c>
      <c r="AQ82" s="16">
        <v>202.753246753247</v>
      </c>
      <c r="AR82" s="14">
        <v>0.65596976684601505</v>
      </c>
      <c r="AS82" s="9">
        <v>2.1</v>
      </c>
      <c r="AT82" s="14">
        <v>0.21</v>
      </c>
      <c r="AU82" s="9">
        <v>10</v>
      </c>
      <c r="AV82" s="14">
        <v>0.216496799340306</v>
      </c>
      <c r="AW82" s="14">
        <v>0.58427051408961606</v>
      </c>
      <c r="AX82" s="14">
        <v>0.62359402371463202</v>
      </c>
    </row>
    <row r="83" spans="1:50" s="8" customFormat="1" x14ac:dyDescent="0.25">
      <c r="A83" s="23">
        <f t="shared" si="1"/>
        <v>82</v>
      </c>
      <c r="B83" s="11" t="s">
        <v>116</v>
      </c>
      <c r="C83" s="11" t="s">
        <v>244</v>
      </c>
      <c r="D83" s="11">
        <v>11</v>
      </c>
      <c r="E83" s="11" t="s">
        <v>150</v>
      </c>
      <c r="F83" s="2" t="s">
        <v>175</v>
      </c>
      <c r="G83" s="11">
        <v>1960</v>
      </c>
      <c r="H83" s="11" t="s">
        <v>122</v>
      </c>
      <c r="I83" s="11" t="s">
        <v>73</v>
      </c>
      <c r="J83" s="11" t="s">
        <v>7</v>
      </c>
      <c r="K83" s="28">
        <v>1.3</v>
      </c>
      <c r="L83" s="10">
        <v>296</v>
      </c>
      <c r="M83" s="10">
        <v>363</v>
      </c>
      <c r="N83" s="10">
        <v>417</v>
      </c>
      <c r="O83" s="10">
        <v>464</v>
      </c>
      <c r="P83" s="10">
        <v>533</v>
      </c>
      <c r="Q83" s="10">
        <v>304</v>
      </c>
      <c r="R83" s="10">
        <v>356</v>
      </c>
      <c r="S83" s="10">
        <v>404</v>
      </c>
      <c r="T83" s="10">
        <v>460</v>
      </c>
      <c r="U83" s="10">
        <v>525</v>
      </c>
      <c r="V83" s="10">
        <v>278</v>
      </c>
      <c r="W83" s="10">
        <v>335</v>
      </c>
      <c r="X83" s="10">
        <v>385</v>
      </c>
      <c r="Y83" s="10">
        <v>439</v>
      </c>
      <c r="Z83" s="10">
        <v>508</v>
      </c>
      <c r="AA83" s="10">
        <v>353</v>
      </c>
      <c r="AB83" s="10">
        <v>438</v>
      </c>
      <c r="AC83" s="10">
        <v>519</v>
      </c>
      <c r="AD83" s="10">
        <v>574</v>
      </c>
      <c r="AE83" s="10">
        <v>646</v>
      </c>
      <c r="AF83" s="10">
        <v>337</v>
      </c>
      <c r="AG83" s="10">
        <v>390</v>
      </c>
      <c r="AH83" s="10">
        <v>440</v>
      </c>
      <c r="AI83" s="10">
        <v>501</v>
      </c>
      <c r="AJ83" s="10">
        <v>568</v>
      </c>
      <c r="AK83" s="14">
        <v>0.105123485458679</v>
      </c>
      <c r="AL83" s="18">
        <v>5.25617427293395E-2</v>
      </c>
      <c r="AM83" s="33">
        <v>1.0206163636765001E-2</v>
      </c>
      <c r="AN83" s="9">
        <v>1.0376530227312599</v>
      </c>
      <c r="AO83" s="14">
        <v>0.51882651136562996</v>
      </c>
      <c r="AP83" s="16">
        <v>121</v>
      </c>
      <c r="AQ83" s="16">
        <v>180.77922077922099</v>
      </c>
      <c r="AR83" s="14">
        <v>0.66932471264367699</v>
      </c>
      <c r="AS83" s="9">
        <v>2</v>
      </c>
      <c r="AT83" s="14">
        <v>0.19417475728155301</v>
      </c>
      <c r="AU83" s="9">
        <v>10.3</v>
      </c>
      <c r="AV83" s="14">
        <v>0.23909567908864901</v>
      </c>
      <c r="AW83" s="14">
        <v>0.56628148697520297</v>
      </c>
      <c r="AX83" s="14">
        <v>0.64138656077175005</v>
      </c>
    </row>
    <row r="84" spans="1:50" s="8" customFormat="1" x14ac:dyDescent="0.25">
      <c r="A84" s="23">
        <f t="shared" si="1"/>
        <v>83</v>
      </c>
      <c r="B84" s="11" t="s">
        <v>116</v>
      </c>
      <c r="C84" s="11" t="s">
        <v>244</v>
      </c>
      <c r="D84" s="11">
        <v>32</v>
      </c>
      <c r="E84" s="11" t="s">
        <v>150</v>
      </c>
      <c r="F84" s="2" t="s">
        <v>175</v>
      </c>
      <c r="G84" s="11">
        <v>1960</v>
      </c>
      <c r="H84" s="11" t="s">
        <v>123</v>
      </c>
      <c r="I84" s="11" t="s">
        <v>73</v>
      </c>
      <c r="J84" s="11" t="s">
        <v>7</v>
      </c>
      <c r="K84" s="28">
        <v>0.8</v>
      </c>
      <c r="L84" s="10">
        <v>302</v>
      </c>
      <c r="M84" s="10">
        <v>368</v>
      </c>
      <c r="N84" s="10">
        <v>419</v>
      </c>
      <c r="O84" s="10">
        <v>466</v>
      </c>
      <c r="P84" s="10">
        <v>535</v>
      </c>
      <c r="Q84" s="10">
        <v>303</v>
      </c>
      <c r="R84" s="10">
        <v>354</v>
      </c>
      <c r="S84" s="10">
        <v>402</v>
      </c>
      <c r="T84" s="10">
        <v>458</v>
      </c>
      <c r="U84" s="10">
        <v>525</v>
      </c>
      <c r="V84" s="10">
        <v>279</v>
      </c>
      <c r="W84" s="10">
        <v>335</v>
      </c>
      <c r="X84" s="10">
        <v>384</v>
      </c>
      <c r="Y84" s="10">
        <v>436</v>
      </c>
      <c r="Z84" s="10">
        <v>506</v>
      </c>
      <c r="AA84" s="10">
        <v>351</v>
      </c>
      <c r="AB84" s="10">
        <v>431</v>
      </c>
      <c r="AC84" s="10">
        <v>507</v>
      </c>
      <c r="AD84" s="10">
        <v>569</v>
      </c>
      <c r="AE84" s="10">
        <v>739</v>
      </c>
      <c r="AF84" s="10">
        <v>334</v>
      </c>
      <c r="AG84" s="10">
        <v>384</v>
      </c>
      <c r="AH84" s="10">
        <v>431</v>
      </c>
      <c r="AI84" s="10">
        <v>486</v>
      </c>
      <c r="AJ84" s="10">
        <v>551</v>
      </c>
      <c r="AK84" s="14">
        <v>7.4261288726739302E-2</v>
      </c>
      <c r="AL84" s="18">
        <v>4.3683111015728998E-2</v>
      </c>
      <c r="AM84" s="33">
        <v>9.1680603366344794E-3</v>
      </c>
      <c r="AN84" s="9">
        <v>0.81243802070562798</v>
      </c>
      <c r="AO84" s="14">
        <v>0.47790471806213403</v>
      </c>
      <c r="AP84" s="16">
        <v>121</v>
      </c>
      <c r="AQ84" s="16">
        <v>205.246753246753</v>
      </c>
      <c r="AR84" s="14">
        <v>0.58953429511516098</v>
      </c>
      <c r="AS84" s="9">
        <v>1.7</v>
      </c>
      <c r="AT84" s="14">
        <v>0.209876543209877</v>
      </c>
      <c r="AU84" s="9">
        <v>8.1</v>
      </c>
      <c r="AV84" s="14">
        <v>0.22492757587304399</v>
      </c>
      <c r="AW84" s="14">
        <v>0.57754975446846701</v>
      </c>
      <c r="AX84" s="14">
        <v>0.63141806582593996</v>
      </c>
    </row>
    <row r="85" spans="1:50" s="8" customFormat="1" x14ac:dyDescent="0.25">
      <c r="A85" s="23">
        <f t="shared" si="1"/>
        <v>84</v>
      </c>
      <c r="B85" s="11" t="s">
        <v>116</v>
      </c>
      <c r="C85" s="11" t="s">
        <v>244</v>
      </c>
      <c r="D85" s="11">
        <v>11</v>
      </c>
      <c r="E85" s="11" t="s">
        <v>150</v>
      </c>
      <c r="F85" s="2" t="s">
        <v>175</v>
      </c>
      <c r="G85" s="11">
        <v>1968</v>
      </c>
      <c r="H85" s="11" t="s">
        <v>124</v>
      </c>
      <c r="I85" s="11" t="s">
        <v>73</v>
      </c>
      <c r="J85" s="11" t="s">
        <v>7</v>
      </c>
      <c r="K85" s="28">
        <v>2.9</v>
      </c>
      <c r="L85" s="10">
        <v>292</v>
      </c>
      <c r="M85" s="10">
        <v>358</v>
      </c>
      <c r="N85" s="10">
        <v>413</v>
      </c>
      <c r="O85" s="10">
        <v>463</v>
      </c>
      <c r="P85" s="10">
        <v>535</v>
      </c>
      <c r="Q85" s="10">
        <v>304</v>
      </c>
      <c r="R85" s="10">
        <v>356</v>
      </c>
      <c r="S85" s="10">
        <v>405</v>
      </c>
      <c r="T85" s="10">
        <v>461</v>
      </c>
      <c r="U85" s="10">
        <v>527</v>
      </c>
      <c r="V85" s="10">
        <v>282</v>
      </c>
      <c r="W85" s="10">
        <v>338</v>
      </c>
      <c r="X85" s="10">
        <v>387</v>
      </c>
      <c r="Y85" s="10">
        <v>440</v>
      </c>
      <c r="Z85" s="10">
        <v>508</v>
      </c>
      <c r="AA85" s="10">
        <v>370</v>
      </c>
      <c r="AB85" s="10">
        <v>484</v>
      </c>
      <c r="AC85" s="10">
        <v>566</v>
      </c>
      <c r="AD85" s="10">
        <v>665</v>
      </c>
      <c r="AE85" s="10">
        <v>776</v>
      </c>
      <c r="AF85" s="10">
        <v>339</v>
      </c>
      <c r="AG85" s="10">
        <v>391</v>
      </c>
      <c r="AH85" s="10">
        <v>441</v>
      </c>
      <c r="AI85" s="10">
        <v>500</v>
      </c>
      <c r="AJ85" s="10">
        <v>566</v>
      </c>
      <c r="AK85" s="14">
        <v>0.126050011669333</v>
      </c>
      <c r="AL85" s="18">
        <v>7.0027784260740605E-2</v>
      </c>
      <c r="AM85" s="33">
        <v>1.28622460887074E-2</v>
      </c>
      <c r="AN85" s="9">
        <v>0.888111118677955</v>
      </c>
      <c r="AO85" s="14">
        <v>0.49339506593219701</v>
      </c>
      <c r="AP85" s="16">
        <v>109</v>
      </c>
      <c r="AQ85" s="16">
        <v>159.012987012987</v>
      </c>
      <c r="AR85" s="14">
        <v>0.685478601764129</v>
      </c>
      <c r="AS85" s="9">
        <v>1.8</v>
      </c>
      <c r="AT85" s="14">
        <v>0.183673469387755</v>
      </c>
      <c r="AU85" s="9">
        <v>9.8000000000000007</v>
      </c>
      <c r="AV85" s="14">
        <v>0.27602109162997301</v>
      </c>
      <c r="AW85" s="14">
        <v>0.54801719188541598</v>
      </c>
      <c r="AX85" s="14">
        <v>0.649575424347691</v>
      </c>
    </row>
    <row r="86" spans="1:50" s="8" customFormat="1" x14ac:dyDescent="0.25">
      <c r="A86" s="23">
        <f t="shared" si="1"/>
        <v>85</v>
      </c>
      <c r="B86" s="11" t="s">
        <v>116</v>
      </c>
      <c r="C86" s="11" t="s">
        <v>244</v>
      </c>
      <c r="D86" s="11">
        <v>32</v>
      </c>
      <c r="E86" s="11" t="s">
        <v>150</v>
      </c>
      <c r="F86" s="2" t="s">
        <v>175</v>
      </c>
      <c r="G86" s="11">
        <v>1968</v>
      </c>
      <c r="H86" s="11" t="s">
        <v>125</v>
      </c>
      <c r="I86" s="11" t="s">
        <v>73</v>
      </c>
      <c r="J86" s="11" t="s">
        <v>7</v>
      </c>
      <c r="K86" s="28">
        <v>1.7</v>
      </c>
      <c r="L86" s="10">
        <v>290</v>
      </c>
      <c r="M86" s="10">
        <v>355</v>
      </c>
      <c r="N86" s="10">
        <v>410</v>
      </c>
      <c r="O86" s="10">
        <v>460</v>
      </c>
      <c r="P86" s="10">
        <v>528</v>
      </c>
      <c r="Q86" s="10">
        <v>301</v>
      </c>
      <c r="R86" s="10">
        <v>352</v>
      </c>
      <c r="S86" s="10">
        <v>400</v>
      </c>
      <c r="T86" s="10">
        <v>456</v>
      </c>
      <c r="U86" s="10">
        <v>524</v>
      </c>
      <c r="V86" s="10">
        <v>279</v>
      </c>
      <c r="W86" s="10">
        <v>335</v>
      </c>
      <c r="X86" s="10">
        <v>385</v>
      </c>
      <c r="Y86" s="10">
        <v>438</v>
      </c>
      <c r="Z86" s="10">
        <v>507</v>
      </c>
      <c r="AA86" s="10">
        <v>360</v>
      </c>
      <c r="AB86" s="10">
        <v>450</v>
      </c>
      <c r="AC86" s="10">
        <v>533</v>
      </c>
      <c r="AD86" s="10">
        <v>622</v>
      </c>
      <c r="AE86" s="10">
        <v>757</v>
      </c>
      <c r="AF86" s="10">
        <v>337</v>
      </c>
      <c r="AG86" s="10">
        <v>390</v>
      </c>
      <c r="AH86" s="10">
        <v>438</v>
      </c>
      <c r="AI86" s="10">
        <v>494</v>
      </c>
      <c r="AJ86" s="10">
        <v>560</v>
      </c>
      <c r="AK86" s="14">
        <v>8.4005747189117103E-2</v>
      </c>
      <c r="AL86" s="18">
        <v>5.25035919931982E-2</v>
      </c>
      <c r="AM86" s="33">
        <v>1.0121174360134599E-2</v>
      </c>
      <c r="AN86" s="9">
        <v>0.81889915748425302</v>
      </c>
      <c r="AO86" s="14">
        <v>0.51181197342765805</v>
      </c>
      <c r="AP86" s="16">
        <v>119</v>
      </c>
      <c r="AQ86" s="16">
        <v>183.22077922077901</v>
      </c>
      <c r="AR86" s="14">
        <v>0.649489651261696</v>
      </c>
      <c r="AS86" s="9">
        <v>1.6</v>
      </c>
      <c r="AT86" s="14">
        <v>0.19277108433734899</v>
      </c>
      <c r="AU86" s="9">
        <v>8.3000000000000007</v>
      </c>
      <c r="AV86" s="14">
        <v>0.28581850260468999</v>
      </c>
      <c r="AW86" s="14">
        <v>0.53820387967968197</v>
      </c>
      <c r="AX86" s="14">
        <v>0.66087624160740999</v>
      </c>
    </row>
    <row r="87" spans="1:50" s="8" customFormat="1" x14ac:dyDescent="0.25">
      <c r="A87" s="23">
        <f t="shared" si="1"/>
        <v>86</v>
      </c>
      <c r="B87" s="11" t="s">
        <v>116</v>
      </c>
      <c r="C87" s="11" t="s">
        <v>244</v>
      </c>
      <c r="D87" s="11">
        <v>11</v>
      </c>
      <c r="E87" s="11" t="s">
        <v>150</v>
      </c>
      <c r="F87" s="2" t="s">
        <v>175</v>
      </c>
      <c r="G87" s="11">
        <v>1980</v>
      </c>
      <c r="H87" s="11" t="s">
        <v>126</v>
      </c>
      <c r="I87" s="11" t="s">
        <v>73</v>
      </c>
      <c r="J87" s="11" t="s">
        <v>7</v>
      </c>
      <c r="K87" s="28">
        <v>2.8</v>
      </c>
      <c r="L87" s="10">
        <v>291</v>
      </c>
      <c r="M87" s="10">
        <v>356</v>
      </c>
      <c r="N87" s="10">
        <v>410</v>
      </c>
      <c r="O87" s="10">
        <v>462</v>
      </c>
      <c r="P87" s="10">
        <v>537</v>
      </c>
      <c r="Q87" s="10">
        <v>300</v>
      </c>
      <c r="R87" s="10">
        <v>352</v>
      </c>
      <c r="S87" s="10">
        <v>400</v>
      </c>
      <c r="T87" s="10">
        <v>458</v>
      </c>
      <c r="U87" s="10">
        <v>526</v>
      </c>
      <c r="V87" s="10">
        <v>279</v>
      </c>
      <c r="W87" s="10">
        <v>337</v>
      </c>
      <c r="X87" s="10">
        <v>387</v>
      </c>
      <c r="Y87" s="10">
        <v>440</v>
      </c>
      <c r="Z87" s="10">
        <v>509</v>
      </c>
      <c r="AA87" s="10">
        <v>380</v>
      </c>
      <c r="AB87" s="10">
        <v>495</v>
      </c>
      <c r="AC87" s="10">
        <v>578</v>
      </c>
      <c r="AD87" s="10">
        <v>671</v>
      </c>
      <c r="AE87" s="10">
        <v>765</v>
      </c>
      <c r="AF87" s="10">
        <v>342</v>
      </c>
      <c r="AG87" s="10">
        <v>396</v>
      </c>
      <c r="AH87" s="10">
        <v>445</v>
      </c>
      <c r="AI87" s="10">
        <v>501</v>
      </c>
      <c r="AJ87" s="10">
        <v>565</v>
      </c>
      <c r="AK87" s="14">
        <v>8.7865478571835798E-2</v>
      </c>
      <c r="AL87" s="18">
        <v>6.2761056122739897E-2</v>
      </c>
      <c r="AM87" s="33">
        <v>1.0715302264858E-2</v>
      </c>
      <c r="AN87" s="9">
        <v>0.66437600591524404</v>
      </c>
      <c r="AO87" s="14">
        <v>0.47455428993945997</v>
      </c>
      <c r="AP87" s="16">
        <v>98</v>
      </c>
      <c r="AQ87" s="16">
        <v>170.857142857143</v>
      </c>
      <c r="AR87" s="14">
        <v>0.57357859531772504</v>
      </c>
      <c r="AS87" s="9">
        <v>1.4</v>
      </c>
      <c r="AT87" s="14">
        <v>0.17073170731707299</v>
      </c>
      <c r="AU87" s="9">
        <v>8.1999999999999993</v>
      </c>
      <c r="AV87" s="14">
        <v>0.30145913681346198</v>
      </c>
      <c r="AW87" s="14">
        <v>0.53655524281806899</v>
      </c>
      <c r="AX87" s="14">
        <v>0.65555427095171903</v>
      </c>
    </row>
    <row r="88" spans="1:50" s="8" customFormat="1" x14ac:dyDescent="0.25">
      <c r="A88" s="23">
        <f t="shared" si="1"/>
        <v>87</v>
      </c>
      <c r="B88" s="11" t="s">
        <v>116</v>
      </c>
      <c r="C88" s="11" t="s">
        <v>244</v>
      </c>
      <c r="D88" s="11">
        <v>32</v>
      </c>
      <c r="E88" s="11" t="s">
        <v>150</v>
      </c>
      <c r="F88" s="2" t="s">
        <v>175</v>
      </c>
      <c r="G88" s="11">
        <v>1980</v>
      </c>
      <c r="H88" s="11" t="s">
        <v>127</v>
      </c>
      <c r="I88" s="11" t="s">
        <v>73</v>
      </c>
      <c r="J88" s="11" t="s">
        <v>7</v>
      </c>
      <c r="K88" s="28">
        <v>1.4</v>
      </c>
      <c r="L88" s="10">
        <v>286</v>
      </c>
      <c r="M88" s="10">
        <v>352</v>
      </c>
      <c r="N88" s="10">
        <v>406</v>
      </c>
      <c r="O88" s="10">
        <v>458</v>
      </c>
      <c r="P88" s="10">
        <v>532</v>
      </c>
      <c r="Q88" s="10">
        <v>301</v>
      </c>
      <c r="R88" s="10">
        <v>352</v>
      </c>
      <c r="S88" s="10">
        <v>398</v>
      </c>
      <c r="T88" s="10">
        <v>455</v>
      </c>
      <c r="U88" s="10">
        <v>524</v>
      </c>
      <c r="V88" s="10">
        <v>278</v>
      </c>
      <c r="W88" s="10">
        <v>337</v>
      </c>
      <c r="X88" s="10">
        <v>387</v>
      </c>
      <c r="Y88" s="10">
        <v>440</v>
      </c>
      <c r="Z88" s="10">
        <v>509</v>
      </c>
      <c r="AA88" s="10">
        <v>369</v>
      </c>
      <c r="AB88" s="10">
        <v>463</v>
      </c>
      <c r="AC88" s="10">
        <v>536</v>
      </c>
      <c r="AD88" s="10">
        <v>600</v>
      </c>
      <c r="AE88" s="10">
        <v>758</v>
      </c>
      <c r="AF88" s="10">
        <v>340</v>
      </c>
      <c r="AG88" s="10">
        <v>393</v>
      </c>
      <c r="AH88" s="10">
        <v>444</v>
      </c>
      <c r="AI88" s="10">
        <v>501</v>
      </c>
      <c r="AJ88" s="10">
        <v>564</v>
      </c>
      <c r="AK88" s="14">
        <v>8.4917156152588505E-2</v>
      </c>
      <c r="AL88" s="18">
        <v>6.06551115375632E-2</v>
      </c>
      <c r="AM88" s="33">
        <v>1.1960162838392701E-2</v>
      </c>
      <c r="AN88" s="9">
        <v>0.69609727813687505</v>
      </c>
      <c r="AO88" s="14">
        <v>0.49721234152633897</v>
      </c>
      <c r="AP88" s="16">
        <v>118</v>
      </c>
      <c r="AQ88" s="16">
        <v>189.246753246753</v>
      </c>
      <c r="AR88" s="14">
        <v>0.62352456766401398</v>
      </c>
      <c r="AS88" s="9">
        <v>1.4</v>
      </c>
      <c r="AT88" s="14">
        <v>0.19718309859154901</v>
      </c>
      <c r="AU88" s="9">
        <v>7.1</v>
      </c>
      <c r="AV88" s="14">
        <v>0.31229473309950001</v>
      </c>
      <c r="AW88" s="14">
        <v>0.52371399519529205</v>
      </c>
      <c r="AX88" s="14">
        <v>0.67083528386982005</v>
      </c>
    </row>
    <row r="89" spans="1:50" s="8" customFormat="1" x14ac:dyDescent="0.25">
      <c r="A89" s="23">
        <f t="shared" si="1"/>
        <v>88</v>
      </c>
      <c r="B89" s="11" t="s">
        <v>116</v>
      </c>
      <c r="C89" s="11" t="s">
        <v>244</v>
      </c>
      <c r="D89" s="11">
        <v>32</v>
      </c>
      <c r="E89" s="11" t="s">
        <v>150</v>
      </c>
      <c r="F89" s="2" t="s">
        <v>175</v>
      </c>
      <c r="G89" s="11">
        <v>1991</v>
      </c>
      <c r="H89" s="11" t="s">
        <v>128</v>
      </c>
      <c r="I89" s="11" t="s">
        <v>55</v>
      </c>
      <c r="J89" s="11" t="s">
        <v>7</v>
      </c>
      <c r="K89" s="28">
        <v>1.8</v>
      </c>
      <c r="L89" s="10">
        <v>280</v>
      </c>
      <c r="M89" s="10">
        <v>346</v>
      </c>
      <c r="N89" s="10">
        <v>402</v>
      </c>
      <c r="O89" s="10">
        <v>455</v>
      </c>
      <c r="P89" s="10">
        <v>528</v>
      </c>
      <c r="Q89" s="10">
        <v>298</v>
      </c>
      <c r="R89" s="10">
        <v>349</v>
      </c>
      <c r="S89" s="10">
        <v>397</v>
      </c>
      <c r="T89" s="10">
        <v>458</v>
      </c>
      <c r="U89" s="10">
        <v>526</v>
      </c>
      <c r="V89" s="10">
        <v>280</v>
      </c>
      <c r="W89" s="10">
        <v>338</v>
      </c>
      <c r="X89" s="10">
        <v>387</v>
      </c>
      <c r="Y89" s="10">
        <v>441</v>
      </c>
      <c r="Z89" s="10">
        <v>510</v>
      </c>
      <c r="AA89" s="10">
        <v>372</v>
      </c>
      <c r="AB89" s="10">
        <v>471</v>
      </c>
      <c r="AC89" s="10">
        <v>543</v>
      </c>
      <c r="AD89" s="10">
        <v>605</v>
      </c>
      <c r="AE89" s="10">
        <v>741</v>
      </c>
      <c r="AF89" s="10">
        <v>342</v>
      </c>
      <c r="AG89" s="10">
        <v>397</v>
      </c>
      <c r="AH89" s="10">
        <v>449</v>
      </c>
      <c r="AI89" s="10">
        <v>506</v>
      </c>
      <c r="AJ89" s="10">
        <v>567</v>
      </c>
      <c r="AK89" s="14">
        <v>0.15887635753888599</v>
      </c>
      <c r="AL89" s="18">
        <v>0.113483112527776</v>
      </c>
      <c r="AM89" s="33">
        <v>2.3025559063606701E-2</v>
      </c>
      <c r="AN89" s="9">
        <v>0.70237279345192905</v>
      </c>
      <c r="AO89" s="14">
        <v>0.50169485246566403</v>
      </c>
      <c r="AP89" s="16">
        <v>123</v>
      </c>
      <c r="AQ89" s="16">
        <v>169.246753246753</v>
      </c>
      <c r="AR89" s="14">
        <v>0.72674953959484501</v>
      </c>
      <c r="AS89" s="9">
        <v>1.4</v>
      </c>
      <c r="AT89" s="14">
        <v>0.202898550724638</v>
      </c>
      <c r="AU89" s="9">
        <v>6.9</v>
      </c>
      <c r="AV89" s="14">
        <v>0.33744238212588601</v>
      </c>
      <c r="AW89" s="14">
        <v>0.50442518266855496</v>
      </c>
      <c r="AX89" s="14">
        <v>0.68432536808018496</v>
      </c>
    </row>
    <row r="90" spans="1:50" s="8" customFormat="1" x14ac:dyDescent="0.25">
      <c r="A90" s="23">
        <f t="shared" si="1"/>
        <v>89</v>
      </c>
      <c r="B90" s="11" t="s">
        <v>116</v>
      </c>
      <c r="C90" s="11" t="s">
        <v>244</v>
      </c>
      <c r="D90" s="11">
        <v>32</v>
      </c>
      <c r="E90" s="11" t="s">
        <v>150</v>
      </c>
      <c r="F90" s="2" t="s">
        <v>175</v>
      </c>
      <c r="G90" s="11">
        <v>2002</v>
      </c>
      <c r="H90" s="11" t="s">
        <v>129</v>
      </c>
      <c r="I90" s="11" t="s">
        <v>73</v>
      </c>
      <c r="J90" s="11" t="s">
        <v>7</v>
      </c>
      <c r="K90" s="28">
        <v>1.4</v>
      </c>
      <c r="L90" s="10">
        <v>282</v>
      </c>
      <c r="M90" s="10">
        <v>345</v>
      </c>
      <c r="N90" s="10">
        <v>400</v>
      </c>
      <c r="O90" s="10">
        <v>454</v>
      </c>
      <c r="P90" s="10">
        <v>534</v>
      </c>
      <c r="Q90" s="10">
        <v>299</v>
      </c>
      <c r="R90" s="10">
        <v>349</v>
      </c>
      <c r="S90" s="10">
        <v>399</v>
      </c>
      <c r="T90" s="10">
        <v>458</v>
      </c>
      <c r="U90" s="10">
        <v>526</v>
      </c>
      <c r="V90" s="10">
        <v>281</v>
      </c>
      <c r="W90" s="10">
        <v>340</v>
      </c>
      <c r="X90" s="10">
        <v>391</v>
      </c>
      <c r="Y90" s="10">
        <v>445</v>
      </c>
      <c r="Z90" s="10">
        <v>512</v>
      </c>
      <c r="AA90" s="10">
        <v>383</v>
      </c>
      <c r="AB90" s="10">
        <v>486</v>
      </c>
      <c r="AC90" s="10">
        <v>551</v>
      </c>
      <c r="AD90" s="10">
        <v>622</v>
      </c>
      <c r="AE90" s="10">
        <v>747</v>
      </c>
      <c r="AF90" s="10">
        <v>343</v>
      </c>
      <c r="AG90" s="10">
        <v>401</v>
      </c>
      <c r="AH90" s="10">
        <v>455</v>
      </c>
      <c r="AI90" s="10">
        <v>509</v>
      </c>
      <c r="AJ90" s="10">
        <v>568</v>
      </c>
      <c r="AK90" s="14">
        <v>7.1067963872424297E-2</v>
      </c>
      <c r="AL90" s="18">
        <v>5.9223303227020199E-2</v>
      </c>
      <c r="AM90" s="33">
        <v>1.12806291860991E-2</v>
      </c>
      <c r="AN90" s="9">
        <v>0.64431283513036397</v>
      </c>
      <c r="AO90" s="14">
        <v>0.53692736260863705</v>
      </c>
      <c r="AP90" s="16">
        <v>124</v>
      </c>
      <c r="AQ90" s="16">
        <v>158.12987012987</v>
      </c>
      <c r="AR90" s="14">
        <v>0.78416557161629497</v>
      </c>
      <c r="AS90" s="9">
        <v>1.2</v>
      </c>
      <c r="AT90" s="14">
        <v>0.19047619047618999</v>
      </c>
      <c r="AU90" s="9">
        <v>6.3</v>
      </c>
      <c r="AV90" s="14">
        <v>0.35958725579740802</v>
      </c>
      <c r="AW90" s="14">
        <v>0.49794221945969802</v>
      </c>
      <c r="AX90" s="14">
        <v>0.68716926402648404</v>
      </c>
    </row>
    <row r="91" spans="1:50" s="8" customFormat="1" x14ac:dyDescent="0.25">
      <c r="A91" s="23">
        <f t="shared" si="1"/>
        <v>90</v>
      </c>
      <c r="B91" s="11" t="s">
        <v>116</v>
      </c>
      <c r="C91" s="11" t="s">
        <v>244</v>
      </c>
      <c r="D91" s="11">
        <v>32</v>
      </c>
      <c r="E91" s="11" t="s">
        <v>150</v>
      </c>
      <c r="F91" s="2" t="s">
        <v>175</v>
      </c>
      <c r="G91" s="11">
        <v>2008</v>
      </c>
      <c r="H91" s="11" t="s">
        <v>130</v>
      </c>
      <c r="I91" s="11" t="s">
        <v>73</v>
      </c>
      <c r="J91" s="11" t="s">
        <v>7</v>
      </c>
      <c r="K91" s="28">
        <v>1</v>
      </c>
      <c r="L91" s="10">
        <v>295</v>
      </c>
      <c r="M91" s="10">
        <v>367</v>
      </c>
      <c r="N91" s="10">
        <v>419</v>
      </c>
      <c r="O91" s="10">
        <v>450</v>
      </c>
      <c r="P91" s="10">
        <v>521</v>
      </c>
      <c r="Q91" s="10">
        <v>300</v>
      </c>
      <c r="R91" s="10">
        <v>353</v>
      </c>
      <c r="S91" s="10">
        <v>405</v>
      </c>
      <c r="T91" s="10">
        <v>467</v>
      </c>
      <c r="U91" s="10">
        <v>530</v>
      </c>
      <c r="V91" s="10">
        <v>279</v>
      </c>
      <c r="W91" s="10">
        <v>340</v>
      </c>
      <c r="X91" s="10">
        <v>391</v>
      </c>
      <c r="Y91" s="10">
        <v>447</v>
      </c>
      <c r="Z91" s="10">
        <v>517</v>
      </c>
      <c r="AA91" s="10">
        <v>378</v>
      </c>
      <c r="AB91" s="10">
        <v>456</v>
      </c>
      <c r="AC91" s="10">
        <v>524</v>
      </c>
      <c r="AD91" s="10">
        <v>586</v>
      </c>
      <c r="AE91" s="10">
        <v>769</v>
      </c>
      <c r="AF91" s="10">
        <v>348</v>
      </c>
      <c r="AG91" s="10">
        <v>405</v>
      </c>
      <c r="AH91" s="10">
        <v>453</v>
      </c>
      <c r="AI91" s="10">
        <v>505</v>
      </c>
      <c r="AJ91" s="10">
        <v>563</v>
      </c>
      <c r="AK91" s="14">
        <v>5.50924072103696E-2</v>
      </c>
      <c r="AL91" s="18">
        <v>5.0084006554881502E-2</v>
      </c>
      <c r="AM91" s="33">
        <v>9.8379298589945704E-3</v>
      </c>
      <c r="AN91" s="9">
        <v>0.58022428232109702</v>
      </c>
      <c r="AO91" s="14">
        <v>0.52747662029190601</v>
      </c>
      <c r="AP91" s="16">
        <v>125</v>
      </c>
      <c r="AQ91" s="16">
        <v>176.883116883117</v>
      </c>
      <c r="AR91" s="14">
        <v>0.70668135095447804</v>
      </c>
      <c r="AS91" s="9">
        <v>1.1000000000000001</v>
      </c>
      <c r="AT91" s="14">
        <v>0.19642857142857101</v>
      </c>
      <c r="AU91" s="9">
        <v>5.6</v>
      </c>
      <c r="AV91" s="14">
        <v>8.9251662506753801E-2</v>
      </c>
      <c r="AW91" s="14">
        <v>0.58254840971606203</v>
      </c>
      <c r="AX91" s="14">
        <v>0.70702982414318505</v>
      </c>
    </row>
    <row r="92" spans="1:50" s="8" customFormat="1" x14ac:dyDescent="0.25">
      <c r="A92" s="23">
        <f t="shared" si="1"/>
        <v>91</v>
      </c>
      <c r="B92" s="11" t="s">
        <v>149</v>
      </c>
      <c r="C92" s="11" t="s">
        <v>186</v>
      </c>
      <c r="D92" s="11" t="s">
        <v>152</v>
      </c>
      <c r="E92" s="11" t="s">
        <v>182</v>
      </c>
      <c r="F92" s="2" t="s">
        <v>235</v>
      </c>
      <c r="G92" s="11" t="s">
        <v>240</v>
      </c>
      <c r="H92" s="13" t="s">
        <v>131</v>
      </c>
      <c r="I92" s="17" t="s">
        <v>32</v>
      </c>
      <c r="J92" s="11" t="s">
        <v>7</v>
      </c>
      <c r="K92" s="9">
        <v>1.7999999999999998</v>
      </c>
      <c r="L92" s="10">
        <v>291</v>
      </c>
      <c r="M92" s="10">
        <v>363</v>
      </c>
      <c r="N92" s="10">
        <v>419</v>
      </c>
      <c r="O92" s="10">
        <v>461</v>
      </c>
      <c r="P92" s="10">
        <v>510</v>
      </c>
      <c r="Q92" s="10">
        <v>306</v>
      </c>
      <c r="R92" s="10">
        <v>358</v>
      </c>
      <c r="S92" s="10">
        <v>410</v>
      </c>
      <c r="T92" s="10">
        <v>467</v>
      </c>
      <c r="U92" s="10">
        <v>528</v>
      </c>
      <c r="V92" s="10">
        <v>292</v>
      </c>
      <c r="W92" s="10">
        <v>351</v>
      </c>
      <c r="X92" s="10">
        <v>407</v>
      </c>
      <c r="Y92" s="10">
        <v>460</v>
      </c>
      <c r="Z92" s="10">
        <v>518</v>
      </c>
      <c r="AA92" s="10">
        <v>315</v>
      </c>
      <c r="AB92" s="10">
        <v>353</v>
      </c>
      <c r="AC92" s="10">
        <v>382</v>
      </c>
      <c r="AD92" s="10">
        <v>418</v>
      </c>
      <c r="AE92" s="10">
        <v>501</v>
      </c>
      <c r="AF92" s="10">
        <v>333</v>
      </c>
      <c r="AG92" s="10">
        <v>378</v>
      </c>
      <c r="AH92" s="10">
        <v>411</v>
      </c>
      <c r="AI92" s="10">
        <v>454</v>
      </c>
      <c r="AJ92" s="10">
        <v>526</v>
      </c>
      <c r="AK92" s="14">
        <v>0.13111606133376899</v>
      </c>
      <c r="AL92" s="18">
        <v>3.1979527154577803E-2</v>
      </c>
      <c r="AM92" s="33">
        <v>6.7239005812189225E-3</v>
      </c>
      <c r="AN92" s="9">
        <v>2.2085934092413</v>
      </c>
      <c r="AO92" s="14">
        <v>0.53868131932714636</v>
      </c>
      <c r="AP92" s="10">
        <v>136</v>
      </c>
      <c r="AQ92" s="19">
        <v>192.12520812520813</v>
      </c>
      <c r="AR92" s="14">
        <v>0.70787171203150345</v>
      </c>
      <c r="AS92" s="9">
        <v>4.0999999999999996</v>
      </c>
      <c r="AT92" s="24">
        <v>0.21025641025641023</v>
      </c>
      <c r="AU92" s="9">
        <v>19.5</v>
      </c>
      <c r="AV92" s="14">
        <v>0.191676449439491</v>
      </c>
      <c r="AW92" s="14">
        <v>0.57484954404662703</v>
      </c>
      <c r="AX92" s="14">
        <v>0.64730434031058603</v>
      </c>
    </row>
    <row r="93" spans="1:50" s="8" customFormat="1" x14ac:dyDescent="0.25">
      <c r="A93" s="23">
        <f t="shared" si="1"/>
        <v>92</v>
      </c>
      <c r="B93" s="11" t="s">
        <v>149</v>
      </c>
      <c r="C93" s="11" t="s">
        <v>186</v>
      </c>
      <c r="D93" s="11" t="s">
        <v>153</v>
      </c>
      <c r="E93" s="11" t="s">
        <v>182</v>
      </c>
      <c r="F93" s="2" t="s">
        <v>235</v>
      </c>
      <c r="G93" s="3" t="s">
        <v>240</v>
      </c>
      <c r="H93" s="13" t="s">
        <v>132</v>
      </c>
      <c r="I93" s="17" t="s">
        <v>32</v>
      </c>
      <c r="J93" s="11" t="s">
        <v>7</v>
      </c>
      <c r="K93" s="9">
        <v>1.7000000000000002</v>
      </c>
      <c r="L93" s="10">
        <v>294</v>
      </c>
      <c r="M93" s="10">
        <v>366</v>
      </c>
      <c r="N93" s="10">
        <v>420</v>
      </c>
      <c r="O93" s="10">
        <v>462</v>
      </c>
      <c r="P93" s="10">
        <v>511</v>
      </c>
      <c r="Q93" s="10">
        <v>303</v>
      </c>
      <c r="R93" s="10">
        <v>356</v>
      </c>
      <c r="S93" s="10">
        <v>410</v>
      </c>
      <c r="T93" s="10">
        <v>468</v>
      </c>
      <c r="U93" s="10">
        <v>528</v>
      </c>
      <c r="V93" s="10">
        <v>291</v>
      </c>
      <c r="W93" s="10">
        <v>350</v>
      </c>
      <c r="X93" s="10">
        <v>406</v>
      </c>
      <c r="Y93" s="10">
        <v>460</v>
      </c>
      <c r="Z93" s="10">
        <v>519</v>
      </c>
      <c r="AA93" s="10">
        <v>311</v>
      </c>
      <c r="AB93" s="10">
        <v>350</v>
      </c>
      <c r="AC93" s="10">
        <v>388</v>
      </c>
      <c r="AD93" s="10">
        <v>445</v>
      </c>
      <c r="AE93" s="10">
        <v>530</v>
      </c>
      <c r="AF93" s="10">
        <v>337</v>
      </c>
      <c r="AG93" s="10">
        <v>382</v>
      </c>
      <c r="AH93" s="10">
        <v>417</v>
      </c>
      <c r="AI93" s="10">
        <v>469</v>
      </c>
      <c r="AJ93" s="10">
        <v>538</v>
      </c>
      <c r="AK93" s="14">
        <v>0.122211944397765</v>
      </c>
      <c r="AL93" s="18">
        <v>3.3947762332712503E-2</v>
      </c>
      <c r="AM93" s="33">
        <v>6.9046296269923736E-3</v>
      </c>
      <c r="AN93" s="9">
        <v>1.9022925372145201</v>
      </c>
      <c r="AO93" s="4">
        <v>0.52841459367070009</v>
      </c>
      <c r="AP93" s="16">
        <v>129</v>
      </c>
      <c r="AQ93" s="20">
        <v>193.7316017316017</v>
      </c>
      <c r="AR93" s="4">
        <v>0.66586968180193074</v>
      </c>
      <c r="AS93" s="9">
        <v>3.5999999999999996</v>
      </c>
      <c r="AT93" s="24">
        <v>0.20338983050847456</v>
      </c>
      <c r="AU93" s="9">
        <v>17.7</v>
      </c>
      <c r="AV93" s="14">
        <v>0.18212517335641501</v>
      </c>
      <c r="AW93" s="14">
        <v>0.58219558086216405</v>
      </c>
      <c r="AX93" s="14">
        <v>0.64401238114308701</v>
      </c>
    </row>
    <row r="94" spans="1:50" s="8" customFormat="1" x14ac:dyDescent="0.25">
      <c r="A94" s="23">
        <f t="shared" si="1"/>
        <v>93</v>
      </c>
      <c r="B94" s="11" t="s">
        <v>149</v>
      </c>
      <c r="C94" s="11" t="s">
        <v>186</v>
      </c>
      <c r="D94" s="11" t="s">
        <v>154</v>
      </c>
      <c r="E94" s="11" t="s">
        <v>182</v>
      </c>
      <c r="F94" s="2" t="s">
        <v>239</v>
      </c>
      <c r="G94" s="3" t="s">
        <v>240</v>
      </c>
      <c r="H94" s="13" t="s">
        <v>133</v>
      </c>
      <c r="I94" s="17" t="s">
        <v>32</v>
      </c>
      <c r="J94" s="11" t="s">
        <v>3</v>
      </c>
      <c r="K94" s="9">
        <v>2.2000000000000002</v>
      </c>
      <c r="L94" s="10">
        <v>304</v>
      </c>
      <c r="M94" s="10">
        <v>375</v>
      </c>
      <c r="N94" s="10">
        <v>424</v>
      </c>
      <c r="O94" s="10">
        <v>466</v>
      </c>
      <c r="P94" s="10">
        <v>525</v>
      </c>
      <c r="Q94" s="10">
        <v>297</v>
      </c>
      <c r="R94" s="10">
        <v>348</v>
      </c>
      <c r="S94" s="10">
        <v>397</v>
      </c>
      <c r="T94" s="10">
        <v>460</v>
      </c>
      <c r="U94" s="10">
        <v>527</v>
      </c>
      <c r="V94" s="10">
        <v>284</v>
      </c>
      <c r="W94" s="10">
        <v>346</v>
      </c>
      <c r="X94" s="10">
        <v>397</v>
      </c>
      <c r="Y94" s="10">
        <v>449</v>
      </c>
      <c r="Z94" s="10">
        <v>515</v>
      </c>
      <c r="AA94" s="10">
        <v>308</v>
      </c>
      <c r="AB94" s="10">
        <v>346</v>
      </c>
      <c r="AC94" s="10">
        <v>375</v>
      </c>
      <c r="AD94" s="10">
        <v>417</v>
      </c>
      <c r="AE94" s="10">
        <v>504</v>
      </c>
      <c r="AF94" s="10">
        <v>326</v>
      </c>
      <c r="AG94" s="10">
        <v>369</v>
      </c>
      <c r="AH94" s="10">
        <v>401</v>
      </c>
      <c r="AI94" s="10">
        <v>442</v>
      </c>
      <c r="AJ94" s="10">
        <v>518</v>
      </c>
      <c r="AK94" s="14">
        <v>0.175565658031028</v>
      </c>
      <c r="AL94" s="18">
        <v>4.3891414507757E-2</v>
      </c>
      <c r="AM94" s="33">
        <v>9.3885378626218166E-3</v>
      </c>
      <c r="AN94" s="9">
        <v>1.8894291714407201</v>
      </c>
      <c r="AO94" s="4">
        <v>0.47235729286018002</v>
      </c>
      <c r="AP94" s="16">
        <v>122</v>
      </c>
      <c r="AQ94" s="20">
        <v>227.44690603514132</v>
      </c>
      <c r="AR94" s="4">
        <v>0.53638891874462602</v>
      </c>
      <c r="AS94" s="9">
        <v>4</v>
      </c>
      <c r="AT94" s="24">
        <v>0.21390374331550799</v>
      </c>
      <c r="AU94" s="9">
        <v>18.700000000000003</v>
      </c>
      <c r="AV94" s="14">
        <v>0.157459114466975</v>
      </c>
      <c r="AW94" s="14">
        <v>0.60182408421752398</v>
      </c>
      <c r="AX94" s="14">
        <v>0.62691341367894904</v>
      </c>
    </row>
    <row r="95" spans="1:50" s="8" customFormat="1" x14ac:dyDescent="0.25">
      <c r="A95" s="23">
        <f t="shared" si="1"/>
        <v>94</v>
      </c>
      <c r="B95" s="11" t="s">
        <v>149</v>
      </c>
      <c r="C95" s="11" t="s">
        <v>186</v>
      </c>
      <c r="D95" s="11" t="s">
        <v>155</v>
      </c>
      <c r="E95" s="11" t="s">
        <v>182</v>
      </c>
      <c r="F95" s="2" t="s">
        <v>236</v>
      </c>
      <c r="G95" s="3" t="s">
        <v>240</v>
      </c>
      <c r="H95" s="13" t="s">
        <v>134</v>
      </c>
      <c r="I95" s="17" t="s">
        <v>32</v>
      </c>
      <c r="J95" s="11" t="s">
        <v>7</v>
      </c>
      <c r="K95" s="9">
        <v>1.2</v>
      </c>
      <c r="L95" s="10">
        <v>293</v>
      </c>
      <c r="M95" s="10">
        <v>356</v>
      </c>
      <c r="N95" s="10">
        <v>407</v>
      </c>
      <c r="O95" s="10">
        <v>455</v>
      </c>
      <c r="P95" s="10">
        <v>510</v>
      </c>
      <c r="Q95" s="10">
        <v>307</v>
      </c>
      <c r="R95" s="10">
        <v>361</v>
      </c>
      <c r="S95" s="10">
        <v>414</v>
      </c>
      <c r="T95" s="10">
        <v>468</v>
      </c>
      <c r="U95" s="10">
        <v>528</v>
      </c>
      <c r="V95" s="10">
        <v>295</v>
      </c>
      <c r="W95" s="10">
        <v>356</v>
      </c>
      <c r="X95" s="10">
        <v>413</v>
      </c>
      <c r="Y95" s="10">
        <v>461</v>
      </c>
      <c r="Z95" s="10">
        <v>512</v>
      </c>
      <c r="AA95" s="10">
        <v>318</v>
      </c>
      <c r="AB95" s="10">
        <v>356</v>
      </c>
      <c r="AC95" s="10">
        <v>389</v>
      </c>
      <c r="AD95" s="10">
        <v>448</v>
      </c>
      <c r="AE95" s="10">
        <v>532</v>
      </c>
      <c r="AF95" s="10">
        <v>327</v>
      </c>
      <c r="AG95" s="10">
        <v>373</v>
      </c>
      <c r="AH95" s="10">
        <v>408</v>
      </c>
      <c r="AI95" s="10">
        <v>458</v>
      </c>
      <c r="AJ95" s="10">
        <v>530</v>
      </c>
      <c r="AK95" s="14">
        <v>8.3353238445297101E-2</v>
      </c>
      <c r="AL95" s="18">
        <v>3.6240538454476993E-2</v>
      </c>
      <c r="AM95" s="33">
        <v>8.0147344658939509E-3</v>
      </c>
      <c r="AN95" s="9">
        <v>1.1885656939827001</v>
      </c>
      <c r="AO95" s="4">
        <v>0.51676769303595649</v>
      </c>
      <c r="AP95" s="16">
        <v>138</v>
      </c>
      <c r="AQ95" s="20">
        <v>210.46953046953047</v>
      </c>
      <c r="AR95" s="4">
        <v>0.65567685589519653</v>
      </c>
      <c r="AS95" s="9">
        <v>2.3000000000000003</v>
      </c>
      <c r="AT95" s="24">
        <v>0.22115384615384617</v>
      </c>
      <c r="AU95" s="9">
        <v>10.4</v>
      </c>
      <c r="AV95" s="14">
        <v>0.27715096382247101</v>
      </c>
      <c r="AW95" s="14">
        <v>0.52685243411772897</v>
      </c>
      <c r="AX95" s="14">
        <v>0.68070989601959797</v>
      </c>
    </row>
    <row r="96" spans="1:50" s="8" customFormat="1" x14ac:dyDescent="0.25">
      <c r="A96" s="23">
        <f t="shared" si="1"/>
        <v>95</v>
      </c>
      <c r="B96" s="11" t="s">
        <v>149</v>
      </c>
      <c r="C96" s="11" t="s">
        <v>186</v>
      </c>
      <c r="D96" s="11" t="s">
        <v>156</v>
      </c>
      <c r="E96" s="11" t="s">
        <v>182</v>
      </c>
      <c r="F96" s="2" t="s">
        <v>237</v>
      </c>
      <c r="G96" s="3" t="s">
        <v>240</v>
      </c>
      <c r="H96" s="13" t="s">
        <v>135</v>
      </c>
      <c r="I96" s="17" t="s">
        <v>32</v>
      </c>
      <c r="J96" s="11" t="s">
        <v>7</v>
      </c>
      <c r="K96" s="9">
        <v>1.5</v>
      </c>
      <c r="L96" s="10">
        <v>295</v>
      </c>
      <c r="M96" s="10">
        <v>354</v>
      </c>
      <c r="N96" s="10">
        <v>401</v>
      </c>
      <c r="O96" s="10">
        <v>452</v>
      </c>
      <c r="P96" s="10">
        <v>506</v>
      </c>
      <c r="Q96" s="10">
        <v>311</v>
      </c>
      <c r="R96" s="10">
        <v>369</v>
      </c>
      <c r="S96" s="10">
        <v>422</v>
      </c>
      <c r="T96" s="10">
        <v>473</v>
      </c>
      <c r="U96" s="10">
        <v>532</v>
      </c>
      <c r="V96" s="10">
        <v>294</v>
      </c>
      <c r="W96" s="10">
        <v>354</v>
      </c>
      <c r="X96" s="10">
        <v>409</v>
      </c>
      <c r="Y96" s="10">
        <v>457</v>
      </c>
      <c r="Z96" s="10">
        <v>510</v>
      </c>
      <c r="AA96" s="10">
        <v>329</v>
      </c>
      <c r="AB96" s="10">
        <v>381</v>
      </c>
      <c r="AC96" s="10">
        <v>435</v>
      </c>
      <c r="AD96" s="10">
        <v>508</v>
      </c>
      <c r="AE96" s="10">
        <v>616</v>
      </c>
      <c r="AF96" s="10">
        <v>330</v>
      </c>
      <c r="AG96" s="10">
        <v>373</v>
      </c>
      <c r="AH96" s="10">
        <v>404</v>
      </c>
      <c r="AI96" s="10">
        <v>446</v>
      </c>
      <c r="AJ96" s="10">
        <v>521</v>
      </c>
      <c r="AK96" s="14">
        <v>9.8683501998531903E-2</v>
      </c>
      <c r="AL96" s="18">
        <v>3.1833387741461903E-2</v>
      </c>
      <c r="AM96" s="33">
        <v>6.9009441957015322E-3</v>
      </c>
      <c r="AN96" s="9">
        <v>1.68850473728821</v>
      </c>
      <c r="AO96" s="4">
        <v>0.54467894751232582</v>
      </c>
      <c r="AP96" s="16">
        <v>143</v>
      </c>
      <c r="AQ96" s="20">
        <v>188.57942057942057</v>
      </c>
      <c r="AR96" s="4">
        <v>0.75830119511781657</v>
      </c>
      <c r="AS96" s="9">
        <v>3.1</v>
      </c>
      <c r="AT96" s="24">
        <v>0.2167832167832168</v>
      </c>
      <c r="AU96" s="9">
        <v>14.299999999999999</v>
      </c>
      <c r="AV96" s="14">
        <v>0.31927001026353002</v>
      </c>
      <c r="AW96" s="14">
        <v>0.50368179765621901</v>
      </c>
      <c r="AX96" s="14">
        <v>0.69236253807787995</v>
      </c>
    </row>
    <row r="97" spans="1:50" s="8" customFormat="1" x14ac:dyDescent="0.25">
      <c r="A97" s="23">
        <f t="shared" si="1"/>
        <v>96</v>
      </c>
      <c r="B97" s="11" t="s">
        <v>149</v>
      </c>
      <c r="C97" s="11" t="s">
        <v>186</v>
      </c>
      <c r="D97" s="11" t="s">
        <v>157</v>
      </c>
      <c r="E97" s="11" t="s">
        <v>182</v>
      </c>
      <c r="F97" s="2" t="s">
        <v>238</v>
      </c>
      <c r="G97" s="3" t="s">
        <v>240</v>
      </c>
      <c r="H97" s="13" t="s">
        <v>136</v>
      </c>
      <c r="I97" s="17" t="s">
        <v>32</v>
      </c>
      <c r="J97" s="11" t="s">
        <v>7</v>
      </c>
      <c r="K97" s="9">
        <v>1.2</v>
      </c>
      <c r="L97" s="10">
        <v>302</v>
      </c>
      <c r="M97" s="10">
        <v>374</v>
      </c>
      <c r="N97" s="10">
        <v>424</v>
      </c>
      <c r="O97" s="10">
        <v>465</v>
      </c>
      <c r="P97" s="10">
        <v>521</v>
      </c>
      <c r="Q97" s="10">
        <v>299</v>
      </c>
      <c r="R97" s="10">
        <v>352</v>
      </c>
      <c r="S97" s="10">
        <v>403</v>
      </c>
      <c r="T97" s="10">
        <v>464</v>
      </c>
      <c r="U97" s="10">
        <v>529</v>
      </c>
      <c r="V97" s="10">
        <v>285</v>
      </c>
      <c r="W97" s="10">
        <v>345</v>
      </c>
      <c r="X97" s="10">
        <v>395</v>
      </c>
      <c r="Y97" s="10">
        <v>447</v>
      </c>
      <c r="Z97" s="10">
        <v>512</v>
      </c>
      <c r="AA97" s="10">
        <v>319</v>
      </c>
      <c r="AB97" s="10">
        <v>354</v>
      </c>
      <c r="AC97" s="10">
        <v>380</v>
      </c>
      <c r="AD97" s="10">
        <v>412</v>
      </c>
      <c r="AE97" s="10">
        <v>492</v>
      </c>
      <c r="AF97" s="10">
        <v>326</v>
      </c>
      <c r="AG97" s="10">
        <v>369</v>
      </c>
      <c r="AH97" s="10">
        <v>399</v>
      </c>
      <c r="AI97" s="10">
        <v>437</v>
      </c>
      <c r="AJ97" s="10">
        <v>519</v>
      </c>
      <c r="AK97" s="14">
        <v>9.6455929010556204E-2</v>
      </c>
      <c r="AL97" s="18">
        <v>4.1937360439372261E-2</v>
      </c>
      <c r="AM97" s="33">
        <v>8.9311045380144633E-3</v>
      </c>
      <c r="AN97" s="9">
        <v>1.18041147189172</v>
      </c>
      <c r="AO97" s="4">
        <v>0.51322237908335644</v>
      </c>
      <c r="AP97" s="16">
        <v>131</v>
      </c>
      <c r="AQ97" s="20">
        <v>212.77152477152475</v>
      </c>
      <c r="AR97" s="4">
        <v>0.61568388975295696</v>
      </c>
      <c r="AS97" s="9">
        <v>2.3000000000000003</v>
      </c>
      <c r="AT97" s="24">
        <v>0.21296296296296297</v>
      </c>
      <c r="AU97" s="9">
        <v>10.8</v>
      </c>
      <c r="AV97" s="14">
        <v>0.16238896971282701</v>
      </c>
      <c r="AW97" s="14">
        <v>0.59850337742075099</v>
      </c>
      <c r="AX97" s="14">
        <v>0.62709627702639104</v>
      </c>
    </row>
    <row r="98" spans="1:50" s="8" customFormat="1" x14ac:dyDescent="0.25">
      <c r="A98" s="23">
        <f t="shared" si="1"/>
        <v>97</v>
      </c>
      <c r="B98" s="11" t="s">
        <v>149</v>
      </c>
      <c r="C98" s="11" t="s">
        <v>186</v>
      </c>
      <c r="D98" s="11" t="s">
        <v>158</v>
      </c>
      <c r="E98" s="11" t="s">
        <v>182</v>
      </c>
      <c r="F98" s="2" t="s">
        <v>238</v>
      </c>
      <c r="G98" s="3" t="s">
        <v>240</v>
      </c>
      <c r="H98" s="13" t="s">
        <v>137</v>
      </c>
      <c r="I98" s="17" t="s">
        <v>32</v>
      </c>
      <c r="J98" s="11" t="s">
        <v>7</v>
      </c>
      <c r="K98" s="9">
        <v>1.2</v>
      </c>
      <c r="L98" s="10">
        <v>300</v>
      </c>
      <c r="M98" s="10">
        <v>368</v>
      </c>
      <c r="N98" s="10">
        <v>419</v>
      </c>
      <c r="O98" s="10">
        <v>463</v>
      </c>
      <c r="P98" s="10">
        <v>522</v>
      </c>
      <c r="Q98" s="10">
        <v>299</v>
      </c>
      <c r="R98" s="10">
        <v>353</v>
      </c>
      <c r="S98" s="10">
        <v>403</v>
      </c>
      <c r="T98" s="10">
        <v>463</v>
      </c>
      <c r="U98" s="10">
        <v>528</v>
      </c>
      <c r="V98" s="10">
        <v>287</v>
      </c>
      <c r="W98" s="10">
        <v>348</v>
      </c>
      <c r="X98" s="10">
        <v>400</v>
      </c>
      <c r="Y98" s="10">
        <v>451</v>
      </c>
      <c r="Z98" s="10">
        <v>512</v>
      </c>
      <c r="AA98" s="10">
        <v>324</v>
      </c>
      <c r="AB98" s="10">
        <v>363</v>
      </c>
      <c r="AC98" s="10">
        <v>392</v>
      </c>
      <c r="AD98" s="10">
        <v>435</v>
      </c>
      <c r="AE98" s="10">
        <v>528</v>
      </c>
      <c r="AF98" s="10">
        <v>325</v>
      </c>
      <c r="AG98" s="10">
        <v>370</v>
      </c>
      <c r="AH98" s="10">
        <v>400</v>
      </c>
      <c r="AI98" s="10">
        <v>440</v>
      </c>
      <c r="AJ98" s="10">
        <v>523</v>
      </c>
      <c r="AK98" s="14">
        <v>9.04668287386894E-2</v>
      </c>
      <c r="AL98" s="18">
        <v>4.1121285790313364E-2</v>
      </c>
      <c r="AM98" s="33">
        <v>8.8692969351656277E-3</v>
      </c>
      <c r="AN98" s="9">
        <v>1.0581643259445199</v>
      </c>
      <c r="AO98" s="4">
        <v>0.48098378452023627</v>
      </c>
      <c r="AP98" s="16">
        <v>125</v>
      </c>
      <c r="AQ98" s="20">
        <v>222.42933537051186</v>
      </c>
      <c r="AR98" s="4">
        <v>0.56197623299903832</v>
      </c>
      <c r="AS98" s="9">
        <v>2.2000000000000002</v>
      </c>
      <c r="AT98" s="24">
        <v>0.21568627450980396</v>
      </c>
      <c r="AU98" s="9">
        <v>10.199999999999999</v>
      </c>
      <c r="AV98" s="14">
        <v>0.203315518826755</v>
      </c>
      <c r="AW98" s="14">
        <v>0.57564161451977502</v>
      </c>
      <c r="AX98" s="14">
        <v>0.64362984748013496</v>
      </c>
    </row>
    <row r="99" spans="1:50" s="8" customFormat="1" x14ac:dyDescent="0.25">
      <c r="A99" s="23">
        <f t="shared" si="1"/>
        <v>98</v>
      </c>
      <c r="B99" s="11" t="s">
        <v>149</v>
      </c>
      <c r="C99" s="11" t="s">
        <v>186</v>
      </c>
      <c r="D99" s="11" t="s">
        <v>159</v>
      </c>
      <c r="E99" s="11" t="s">
        <v>182</v>
      </c>
      <c r="F99" s="2" t="s">
        <v>239</v>
      </c>
      <c r="G99" s="3" t="s">
        <v>240</v>
      </c>
      <c r="H99" s="13" t="s">
        <v>138</v>
      </c>
      <c r="I99" s="17" t="s">
        <v>32</v>
      </c>
      <c r="J99" s="11" t="s">
        <v>7</v>
      </c>
      <c r="K99" s="9">
        <v>2.1</v>
      </c>
      <c r="L99" s="10">
        <v>302</v>
      </c>
      <c r="M99" s="10">
        <v>372</v>
      </c>
      <c r="N99" s="10">
        <v>422</v>
      </c>
      <c r="O99" s="10">
        <v>464</v>
      </c>
      <c r="P99" s="10">
        <v>522</v>
      </c>
      <c r="Q99" s="10">
        <v>295</v>
      </c>
      <c r="R99" s="10">
        <v>348</v>
      </c>
      <c r="S99" s="10">
        <v>397</v>
      </c>
      <c r="T99" s="10">
        <v>460</v>
      </c>
      <c r="U99" s="10">
        <v>527</v>
      </c>
      <c r="V99" s="10">
        <v>283</v>
      </c>
      <c r="W99" s="10">
        <v>343</v>
      </c>
      <c r="X99" s="10">
        <v>395</v>
      </c>
      <c r="Y99" s="10">
        <v>446</v>
      </c>
      <c r="Z99" s="10">
        <v>511</v>
      </c>
      <c r="AA99" s="10">
        <v>321</v>
      </c>
      <c r="AB99" s="10">
        <v>359</v>
      </c>
      <c r="AC99" s="10">
        <v>388</v>
      </c>
      <c r="AD99" s="10">
        <v>424</v>
      </c>
      <c r="AE99" s="10">
        <v>502</v>
      </c>
      <c r="AF99" s="10">
        <v>328</v>
      </c>
      <c r="AG99" s="10">
        <v>372</v>
      </c>
      <c r="AH99" s="10">
        <v>403</v>
      </c>
      <c r="AI99" s="10">
        <v>442</v>
      </c>
      <c r="AJ99" s="10">
        <v>520</v>
      </c>
      <c r="AK99" s="14">
        <v>0.17243681154024901</v>
      </c>
      <c r="AL99" s="18">
        <v>4.1056383700059283E-2</v>
      </c>
      <c r="AM99" s="33">
        <v>8.8429134123204616E-3</v>
      </c>
      <c r="AN99" s="9">
        <v>2.0796926815922898</v>
      </c>
      <c r="AO99" s="4">
        <v>0.49516492418864039</v>
      </c>
      <c r="AP99" s="16">
        <v>129</v>
      </c>
      <c r="AQ99" s="20">
        <v>217.27605727605726</v>
      </c>
      <c r="AR99" s="4">
        <v>0.59371474987739092</v>
      </c>
      <c r="AS99" s="9">
        <v>4.2</v>
      </c>
      <c r="AT99" s="24">
        <v>0.2153846153846154</v>
      </c>
      <c r="AU99" s="9">
        <v>19.5</v>
      </c>
      <c r="AV99" s="14">
        <v>0.18009852680052901</v>
      </c>
      <c r="AW99" s="14">
        <v>0.59025268515587803</v>
      </c>
      <c r="AX99" s="14">
        <v>0.63429932289300495</v>
      </c>
    </row>
    <row r="100" spans="1:50" s="8" customFormat="1" x14ac:dyDescent="0.25">
      <c r="A100" s="23">
        <f t="shared" si="1"/>
        <v>99</v>
      </c>
      <c r="B100" s="11" t="s">
        <v>149</v>
      </c>
      <c r="C100" s="11" t="s">
        <v>186</v>
      </c>
      <c r="D100" s="11" t="s">
        <v>160</v>
      </c>
      <c r="E100" s="11" t="s">
        <v>182</v>
      </c>
      <c r="F100" s="2" t="s">
        <v>239</v>
      </c>
      <c r="G100" s="3" t="s">
        <v>240</v>
      </c>
      <c r="H100" s="13" t="s">
        <v>139</v>
      </c>
      <c r="I100" s="17" t="s">
        <v>32</v>
      </c>
      <c r="J100" s="11" t="s">
        <v>3</v>
      </c>
      <c r="K100" s="9">
        <v>2</v>
      </c>
      <c r="L100" s="10">
        <v>308</v>
      </c>
      <c r="M100" s="10">
        <v>382</v>
      </c>
      <c r="N100" s="10">
        <v>429</v>
      </c>
      <c r="O100" s="10">
        <v>469</v>
      </c>
      <c r="P100" s="10">
        <v>528</v>
      </c>
      <c r="Q100" s="10">
        <v>299</v>
      </c>
      <c r="R100" s="10">
        <v>353</v>
      </c>
      <c r="S100" s="10">
        <v>404</v>
      </c>
      <c r="T100" s="10">
        <v>467</v>
      </c>
      <c r="U100" s="10">
        <v>531</v>
      </c>
      <c r="V100" s="10">
        <v>286</v>
      </c>
      <c r="W100" s="10">
        <v>348</v>
      </c>
      <c r="X100" s="10">
        <v>400</v>
      </c>
      <c r="Y100" s="10">
        <v>451</v>
      </c>
      <c r="Z100" s="10">
        <v>515</v>
      </c>
      <c r="AA100" s="10">
        <v>316</v>
      </c>
      <c r="AB100" s="10">
        <v>354</v>
      </c>
      <c r="AC100" s="10">
        <v>384</v>
      </c>
      <c r="AD100" s="10">
        <v>419</v>
      </c>
      <c r="AE100" s="10">
        <v>477</v>
      </c>
      <c r="AF100" s="10">
        <v>330</v>
      </c>
      <c r="AG100" s="10">
        <v>375</v>
      </c>
      <c r="AH100" s="10">
        <v>408</v>
      </c>
      <c r="AI100" s="10">
        <v>442</v>
      </c>
      <c r="AJ100" s="10">
        <v>511</v>
      </c>
      <c r="AK100" s="14">
        <v>0.136755560085909</v>
      </c>
      <c r="AL100" s="18">
        <v>4.2736112526846559E-2</v>
      </c>
      <c r="AM100" s="33">
        <v>8.0444447109358237E-3</v>
      </c>
      <c r="AN100" s="9">
        <v>1.5055260189400901</v>
      </c>
      <c r="AO100" s="4">
        <v>0.47047688091877815</v>
      </c>
      <c r="AP100" s="16">
        <v>107</v>
      </c>
      <c r="AQ100" s="20">
        <v>197.51871657754009</v>
      </c>
      <c r="AR100" s="4">
        <v>0.54172081438163311</v>
      </c>
      <c r="AS100" s="9">
        <v>3.2</v>
      </c>
      <c r="AT100" s="24">
        <v>0.18823529411764706</v>
      </c>
      <c r="AU100" s="9">
        <v>17</v>
      </c>
      <c r="AV100" s="14">
        <v>0.123418315133626</v>
      </c>
      <c r="AW100" s="14">
        <v>0.62619201734162799</v>
      </c>
      <c r="AX100" s="14">
        <v>0.60706318280600102</v>
      </c>
    </row>
    <row r="101" spans="1:50" s="8" customFormat="1" x14ac:dyDescent="0.25">
      <c r="A101" s="23">
        <f t="shared" si="1"/>
        <v>100</v>
      </c>
      <c r="B101" s="11" t="s">
        <v>149</v>
      </c>
      <c r="C101" s="11" t="s">
        <v>186</v>
      </c>
      <c r="D101" s="11" t="s">
        <v>161</v>
      </c>
      <c r="E101" s="11" t="s">
        <v>182</v>
      </c>
      <c r="F101" s="2" t="s">
        <v>235</v>
      </c>
      <c r="G101" s="3" t="s">
        <v>240</v>
      </c>
      <c r="H101" s="13" t="s">
        <v>140</v>
      </c>
      <c r="I101" s="17" t="s">
        <v>32</v>
      </c>
      <c r="J101" s="11" t="s">
        <v>7</v>
      </c>
      <c r="K101" s="9">
        <v>2.1</v>
      </c>
      <c r="L101" s="10">
        <v>291</v>
      </c>
      <c r="M101" s="10">
        <v>361</v>
      </c>
      <c r="N101" s="10">
        <v>416</v>
      </c>
      <c r="O101" s="10">
        <v>460</v>
      </c>
      <c r="P101" s="10">
        <v>513</v>
      </c>
      <c r="Q101" s="10">
        <v>305</v>
      </c>
      <c r="R101" s="10">
        <v>359</v>
      </c>
      <c r="S101" s="10">
        <v>413</v>
      </c>
      <c r="T101" s="10">
        <v>467</v>
      </c>
      <c r="U101" s="10">
        <v>527</v>
      </c>
      <c r="V101" s="10">
        <v>293</v>
      </c>
      <c r="W101" s="10">
        <v>352</v>
      </c>
      <c r="X101" s="10">
        <v>410</v>
      </c>
      <c r="Y101" s="10">
        <v>462</v>
      </c>
      <c r="Z101" s="10">
        <v>517</v>
      </c>
      <c r="AA101" s="10">
        <v>327</v>
      </c>
      <c r="AB101" s="10">
        <v>368</v>
      </c>
      <c r="AC101" s="10">
        <v>399</v>
      </c>
      <c r="AD101" s="10">
        <v>442</v>
      </c>
      <c r="AE101" s="10">
        <v>518</v>
      </c>
      <c r="AF101" s="10">
        <v>333</v>
      </c>
      <c r="AG101" s="10">
        <v>380</v>
      </c>
      <c r="AH101" s="10">
        <v>414</v>
      </c>
      <c r="AI101" s="10">
        <v>461</v>
      </c>
      <c r="AJ101" s="10">
        <v>532</v>
      </c>
      <c r="AK101" s="14">
        <v>0.13344892033879699</v>
      </c>
      <c r="AL101" s="18">
        <v>3.177355246161833E-2</v>
      </c>
      <c r="AM101" s="33">
        <v>6.5097034311608288E-3</v>
      </c>
      <c r="AN101" s="9">
        <v>2.1744334919715098</v>
      </c>
      <c r="AO101" s="4">
        <v>0.51772225999321664</v>
      </c>
      <c r="AP101" s="16">
        <v>128</v>
      </c>
      <c r="AQ101" s="20">
        <v>197.56984478935698</v>
      </c>
      <c r="AR101" s="4">
        <v>0.64787214939845572</v>
      </c>
      <c r="AS101" s="9">
        <v>4.2</v>
      </c>
      <c r="AT101" s="24">
        <v>0.20487804878048782</v>
      </c>
      <c r="AU101" s="9">
        <v>20.5</v>
      </c>
      <c r="AV101" s="14">
        <v>0.22186512852745999</v>
      </c>
      <c r="AW101" s="14">
        <v>0.56177415223446803</v>
      </c>
      <c r="AX101" s="14">
        <v>0.65233788211766397</v>
      </c>
    </row>
    <row r="102" spans="1:50" s="8" customFormat="1" x14ac:dyDescent="0.25">
      <c r="A102" s="23">
        <f t="shared" si="1"/>
        <v>101</v>
      </c>
      <c r="B102" s="11" t="s">
        <v>149</v>
      </c>
      <c r="C102" s="11" t="s">
        <v>186</v>
      </c>
      <c r="D102" s="11" t="s">
        <v>162</v>
      </c>
      <c r="E102" s="11" t="s">
        <v>182</v>
      </c>
      <c r="F102" s="2" t="s">
        <v>236</v>
      </c>
      <c r="G102" s="3" t="s">
        <v>240</v>
      </c>
      <c r="H102" s="13" t="s">
        <v>141</v>
      </c>
      <c r="I102" s="17" t="s">
        <v>32</v>
      </c>
      <c r="J102" s="11" t="s">
        <v>7</v>
      </c>
      <c r="K102" s="9">
        <v>1.4000000000000001</v>
      </c>
      <c r="L102" s="10">
        <v>301</v>
      </c>
      <c r="M102" s="10">
        <v>375</v>
      </c>
      <c r="N102" s="10">
        <v>426</v>
      </c>
      <c r="O102" s="10">
        <v>463</v>
      </c>
      <c r="P102" s="10">
        <v>508</v>
      </c>
      <c r="Q102" s="10">
        <v>305</v>
      </c>
      <c r="R102" s="10">
        <v>358</v>
      </c>
      <c r="S102" s="10">
        <v>410</v>
      </c>
      <c r="T102" s="10">
        <v>467</v>
      </c>
      <c r="U102" s="10">
        <v>530</v>
      </c>
      <c r="V102" s="10">
        <v>290</v>
      </c>
      <c r="W102" s="10">
        <v>347</v>
      </c>
      <c r="X102" s="10">
        <v>402</v>
      </c>
      <c r="Y102" s="10">
        <v>455</v>
      </c>
      <c r="Z102" s="10">
        <v>517</v>
      </c>
      <c r="AA102" s="10">
        <v>314</v>
      </c>
      <c r="AB102" s="10">
        <v>352</v>
      </c>
      <c r="AC102" s="10">
        <v>380</v>
      </c>
      <c r="AD102" s="10">
        <v>419</v>
      </c>
      <c r="AE102" s="10">
        <v>512</v>
      </c>
      <c r="AF102" s="10">
        <v>330</v>
      </c>
      <c r="AG102" s="10">
        <v>374</v>
      </c>
      <c r="AH102" s="10">
        <v>407</v>
      </c>
      <c r="AI102" s="10">
        <v>455</v>
      </c>
      <c r="AJ102" s="10">
        <v>529</v>
      </c>
      <c r="AK102" s="14">
        <v>8.9957597455914098E-2</v>
      </c>
      <c r="AL102" s="18">
        <v>3.1019861191694517E-2</v>
      </c>
      <c r="AM102" s="33">
        <v>6.8669921722071823E-3</v>
      </c>
      <c r="AN102" s="9">
        <v>1.5598284622393499</v>
      </c>
      <c r="AO102" s="4">
        <v>0.53787188353081028</v>
      </c>
      <c r="AP102" s="16">
        <v>144</v>
      </c>
      <c r="AQ102" s="20">
        <v>196.49687716863289</v>
      </c>
      <c r="AR102" s="4">
        <v>0.73283607391083239</v>
      </c>
      <c r="AS102" s="9">
        <v>2.9</v>
      </c>
      <c r="AT102" s="24">
        <v>0.2213740458015267</v>
      </c>
      <c r="AU102" s="9">
        <v>13.100000000000001</v>
      </c>
      <c r="AV102" s="14">
        <v>0.13130315513184501</v>
      </c>
      <c r="AW102" s="14">
        <v>0.60699758740197096</v>
      </c>
      <c r="AX102" s="14">
        <v>0.62868947933373998</v>
      </c>
    </row>
    <row r="103" spans="1:50" s="8" customFormat="1" x14ac:dyDescent="0.25">
      <c r="A103" s="23">
        <f t="shared" si="1"/>
        <v>102</v>
      </c>
      <c r="B103" s="11" t="s">
        <v>149</v>
      </c>
      <c r="C103" s="11" t="s">
        <v>186</v>
      </c>
      <c r="D103" s="11" t="s">
        <v>163</v>
      </c>
      <c r="E103" s="11" t="s">
        <v>182</v>
      </c>
      <c r="F103" s="2" t="s">
        <v>234</v>
      </c>
      <c r="G103" s="3" t="s">
        <v>240</v>
      </c>
      <c r="H103" s="13" t="s">
        <v>142</v>
      </c>
      <c r="I103" s="17" t="s">
        <v>32</v>
      </c>
      <c r="J103" s="11" t="s">
        <v>7</v>
      </c>
      <c r="K103" s="9">
        <v>2</v>
      </c>
      <c r="L103" s="10">
        <v>291</v>
      </c>
      <c r="M103" s="10">
        <v>363</v>
      </c>
      <c r="N103" s="10">
        <v>418</v>
      </c>
      <c r="O103" s="10">
        <v>460</v>
      </c>
      <c r="P103" s="10">
        <v>510</v>
      </c>
      <c r="Q103" s="10">
        <v>301</v>
      </c>
      <c r="R103" s="10">
        <v>352</v>
      </c>
      <c r="S103" s="10">
        <v>405</v>
      </c>
      <c r="T103" s="10">
        <v>465</v>
      </c>
      <c r="U103" s="10">
        <v>527</v>
      </c>
      <c r="V103" s="10">
        <v>290</v>
      </c>
      <c r="W103" s="10">
        <v>348</v>
      </c>
      <c r="X103" s="10">
        <v>405</v>
      </c>
      <c r="Y103" s="10">
        <v>460</v>
      </c>
      <c r="Z103" s="10">
        <v>520</v>
      </c>
      <c r="AA103" s="10">
        <v>314</v>
      </c>
      <c r="AB103" s="10">
        <v>353</v>
      </c>
      <c r="AC103" s="10">
        <v>386</v>
      </c>
      <c r="AD103" s="10">
        <v>443</v>
      </c>
      <c r="AE103" s="10">
        <v>535</v>
      </c>
      <c r="AF103" s="10">
        <v>333</v>
      </c>
      <c r="AG103" s="10">
        <v>379</v>
      </c>
      <c r="AH103" s="10">
        <v>417</v>
      </c>
      <c r="AI103" s="10">
        <v>475</v>
      </c>
      <c r="AJ103" s="10">
        <v>543</v>
      </c>
      <c r="AK103" s="14">
        <v>0.16211570607558701</v>
      </c>
      <c r="AL103" s="18">
        <v>3.8598977637044521E-2</v>
      </c>
      <c r="AM103" s="33">
        <v>8.8587817527643175E-3</v>
      </c>
      <c r="AN103" s="9">
        <v>2.27880992708833</v>
      </c>
      <c r="AO103" s="4">
        <v>0.54257379216388801</v>
      </c>
      <c r="AP103" s="16">
        <v>150</v>
      </c>
      <c r="AQ103" s="20">
        <v>209.2138244269392</v>
      </c>
      <c r="AR103" s="4">
        <v>0.71696982936413167</v>
      </c>
      <c r="AS103" s="9">
        <v>4.2</v>
      </c>
      <c r="AT103" s="24">
        <v>0.22950819672131148</v>
      </c>
      <c r="AU103" s="9">
        <v>18.3</v>
      </c>
      <c r="AV103" s="14">
        <v>0.191673297686413</v>
      </c>
      <c r="AW103" s="14">
        <v>0.57267458404735505</v>
      </c>
      <c r="AX103" s="14">
        <v>0.65399301235164298</v>
      </c>
    </row>
    <row r="104" spans="1:50" s="8" customFormat="1" x14ac:dyDescent="0.25">
      <c r="A104" s="23">
        <f t="shared" si="1"/>
        <v>103</v>
      </c>
      <c r="B104" s="11" t="s">
        <v>149</v>
      </c>
      <c r="C104" s="11" t="s">
        <v>187</v>
      </c>
      <c r="D104" s="11" t="s">
        <v>143</v>
      </c>
      <c r="E104" s="11" t="s">
        <v>78</v>
      </c>
      <c r="F104" s="2" t="s">
        <v>184</v>
      </c>
      <c r="G104" s="3" t="s">
        <v>240</v>
      </c>
      <c r="H104" s="13" t="s">
        <v>143</v>
      </c>
      <c r="I104" s="13" t="s">
        <v>144</v>
      </c>
      <c r="J104" s="11" t="s">
        <v>7</v>
      </c>
      <c r="K104" s="9">
        <v>2.1</v>
      </c>
      <c r="L104" s="10">
        <v>279</v>
      </c>
      <c r="M104" s="10">
        <v>330</v>
      </c>
      <c r="N104" s="10">
        <v>389</v>
      </c>
      <c r="O104" s="10">
        <v>446</v>
      </c>
      <c r="P104" s="10">
        <v>495</v>
      </c>
      <c r="Q104" s="10">
        <v>306</v>
      </c>
      <c r="R104" s="10">
        <v>358</v>
      </c>
      <c r="S104" s="10">
        <v>409</v>
      </c>
      <c r="T104" s="10">
        <v>464</v>
      </c>
      <c r="U104" s="10">
        <v>526</v>
      </c>
      <c r="V104" s="10">
        <v>287</v>
      </c>
      <c r="W104" s="10">
        <v>340</v>
      </c>
      <c r="X104" s="10">
        <v>392</v>
      </c>
      <c r="Y104" s="10">
        <v>446</v>
      </c>
      <c r="Z104" s="10">
        <v>509</v>
      </c>
      <c r="AA104" s="10">
        <v>325</v>
      </c>
      <c r="AB104" s="10">
        <v>366</v>
      </c>
      <c r="AC104" s="10">
        <v>399</v>
      </c>
      <c r="AD104" s="10">
        <v>457</v>
      </c>
      <c r="AE104" s="10">
        <v>542</v>
      </c>
      <c r="AF104" s="10">
        <v>333</v>
      </c>
      <c r="AG104" s="10">
        <v>375</v>
      </c>
      <c r="AH104" s="10">
        <v>406</v>
      </c>
      <c r="AI104" s="10">
        <v>446</v>
      </c>
      <c r="AJ104" s="10">
        <v>519</v>
      </c>
      <c r="AK104" s="14">
        <v>0.50767227243208202</v>
      </c>
      <c r="AL104" s="18">
        <v>5.7690030958191134E-2</v>
      </c>
      <c r="AM104" s="33">
        <v>1.5964536868933395E-2</v>
      </c>
      <c r="AN104" s="9">
        <v>5.84633319274326</v>
      </c>
      <c r="AO104" s="4">
        <v>0.66435604462991582</v>
      </c>
      <c r="AP104" s="16">
        <v>222</v>
      </c>
      <c r="AQ104" s="20">
        <v>160.17381360777586</v>
      </c>
      <c r="AR104" s="4">
        <v>1.3859943457650352</v>
      </c>
      <c r="AS104" s="9">
        <v>8.8000000000000007</v>
      </c>
      <c r="AT104" s="24">
        <v>0.27672955974842767</v>
      </c>
      <c r="AU104" s="9">
        <v>31.8</v>
      </c>
      <c r="AV104" s="14">
        <v>0.36652471243511298</v>
      </c>
      <c r="AW104" s="14">
        <v>0.46553237455742802</v>
      </c>
      <c r="AX104" s="14">
        <v>0.72012826712798494</v>
      </c>
    </row>
    <row r="105" spans="1:50" s="8" customFormat="1" x14ac:dyDescent="0.25">
      <c r="A105" s="23">
        <f t="shared" si="1"/>
        <v>104</v>
      </c>
      <c r="B105" s="11" t="s">
        <v>149</v>
      </c>
      <c r="C105" s="11" t="s">
        <v>187</v>
      </c>
      <c r="D105" s="13" t="s">
        <v>145</v>
      </c>
      <c r="E105" s="11" t="s">
        <v>78</v>
      </c>
      <c r="F105" s="2" t="s">
        <v>184</v>
      </c>
      <c r="G105" s="3" t="s">
        <v>240</v>
      </c>
      <c r="H105" s="13" t="s">
        <v>145</v>
      </c>
      <c r="I105" s="13" t="s">
        <v>144</v>
      </c>
      <c r="J105" s="11" t="s">
        <v>7</v>
      </c>
      <c r="K105" s="9">
        <v>2.3000000000000003</v>
      </c>
      <c r="L105" s="10">
        <v>284</v>
      </c>
      <c r="M105" s="10">
        <v>343</v>
      </c>
      <c r="N105" s="10">
        <v>400</v>
      </c>
      <c r="O105" s="10">
        <v>448</v>
      </c>
      <c r="P105" s="10">
        <v>496</v>
      </c>
      <c r="Q105" s="10">
        <v>306</v>
      </c>
      <c r="R105" s="10">
        <v>361</v>
      </c>
      <c r="S105" s="10">
        <v>415</v>
      </c>
      <c r="T105" s="10">
        <v>477</v>
      </c>
      <c r="U105" s="10">
        <v>539</v>
      </c>
      <c r="V105" s="10">
        <v>292</v>
      </c>
      <c r="W105" s="10">
        <v>348</v>
      </c>
      <c r="X105" s="10">
        <v>403</v>
      </c>
      <c r="Y105" s="10">
        <v>457</v>
      </c>
      <c r="Z105" s="10">
        <v>519</v>
      </c>
      <c r="AA105" s="10">
        <v>305</v>
      </c>
      <c r="AB105" s="10">
        <v>341</v>
      </c>
      <c r="AC105" s="10">
        <v>366</v>
      </c>
      <c r="AD105" s="10">
        <v>404</v>
      </c>
      <c r="AE105" s="10">
        <v>515</v>
      </c>
      <c r="AF105" s="10">
        <v>325</v>
      </c>
      <c r="AG105" s="10">
        <v>369</v>
      </c>
      <c r="AH105" s="10">
        <v>402</v>
      </c>
      <c r="AI105" s="10">
        <v>441</v>
      </c>
      <c r="AJ105" s="10">
        <v>517</v>
      </c>
      <c r="AK105" s="14">
        <v>0.27687475841324999</v>
      </c>
      <c r="AL105" s="18">
        <v>5.2240520455330182E-2</v>
      </c>
      <c r="AM105" s="33">
        <v>1.2360480286305802E-2</v>
      </c>
      <c r="AN105" s="9">
        <v>2.9765844270558501</v>
      </c>
      <c r="AO105" s="4">
        <v>0.56161970321808485</v>
      </c>
      <c r="AP105" s="16">
        <v>160</v>
      </c>
      <c r="AQ105" s="20">
        <v>187.66512059369202</v>
      </c>
      <c r="AR105" s="4">
        <v>0.85258251237005878</v>
      </c>
      <c r="AS105" s="9">
        <v>5.3000000000000007</v>
      </c>
      <c r="AT105" s="24">
        <v>0.23660714285714288</v>
      </c>
      <c r="AU105" s="9">
        <v>22.400000000000002</v>
      </c>
      <c r="AV105" s="14">
        <v>0.290524495601933</v>
      </c>
      <c r="AW105" s="14">
        <v>0.49800934715529899</v>
      </c>
      <c r="AX105" s="14">
        <v>0.71136105878761402</v>
      </c>
    </row>
    <row r="106" spans="1:50" s="8" customFormat="1" x14ac:dyDescent="0.25">
      <c r="A106" s="23">
        <f t="shared" si="1"/>
        <v>105</v>
      </c>
      <c r="B106" s="11" t="s">
        <v>149</v>
      </c>
      <c r="C106" s="11" t="s">
        <v>187</v>
      </c>
      <c r="D106" s="13" t="s">
        <v>164</v>
      </c>
      <c r="E106" s="11" t="s">
        <v>78</v>
      </c>
      <c r="F106" s="2" t="s">
        <v>184</v>
      </c>
      <c r="G106" s="3" t="s">
        <v>240</v>
      </c>
      <c r="H106" s="13" t="s">
        <v>146</v>
      </c>
      <c r="I106" s="13" t="s">
        <v>144</v>
      </c>
      <c r="J106" s="11" t="s">
        <v>3</v>
      </c>
      <c r="K106" s="9">
        <v>2.3000000000000003</v>
      </c>
      <c r="L106" s="10">
        <v>285</v>
      </c>
      <c r="M106" s="10">
        <v>351</v>
      </c>
      <c r="N106" s="10">
        <v>409</v>
      </c>
      <c r="O106" s="10">
        <v>452</v>
      </c>
      <c r="P106" s="10">
        <v>497</v>
      </c>
      <c r="Q106" s="10">
        <v>304</v>
      </c>
      <c r="R106" s="10">
        <v>353</v>
      </c>
      <c r="S106" s="10">
        <v>405</v>
      </c>
      <c r="T106" s="10">
        <v>462</v>
      </c>
      <c r="U106" s="10">
        <v>526</v>
      </c>
      <c r="V106" s="10">
        <v>293</v>
      </c>
      <c r="W106" s="10">
        <v>348</v>
      </c>
      <c r="X106" s="10">
        <v>406</v>
      </c>
      <c r="Y106" s="10">
        <v>458</v>
      </c>
      <c r="Z106" s="10">
        <v>517</v>
      </c>
      <c r="AA106" s="10">
        <v>299</v>
      </c>
      <c r="AB106" s="10">
        <v>331</v>
      </c>
      <c r="AC106" s="10">
        <v>374</v>
      </c>
      <c r="AD106" s="10">
        <v>438</v>
      </c>
      <c r="AE106" s="10">
        <v>535</v>
      </c>
      <c r="AF106" s="10">
        <v>325</v>
      </c>
      <c r="AG106" s="10">
        <v>374</v>
      </c>
      <c r="AH106" s="10">
        <v>413</v>
      </c>
      <c r="AI106" s="10">
        <v>465</v>
      </c>
      <c r="AJ106" s="10">
        <v>533</v>
      </c>
      <c r="AK106" s="14">
        <v>0.235007546794543</v>
      </c>
      <c r="AL106" s="18">
        <v>4.1965633356168389E-2</v>
      </c>
      <c r="AM106" s="33">
        <v>1.0491408339042097E-2</v>
      </c>
      <c r="AN106" s="9">
        <v>3.4039522359604502</v>
      </c>
      <c r="AO106" s="4">
        <v>0.60784861356436604</v>
      </c>
      <c r="AP106" s="16">
        <v>183</v>
      </c>
      <c r="AQ106" s="20">
        <v>189.34786641929497</v>
      </c>
      <c r="AR106" s="4">
        <v>0.96647510986346075</v>
      </c>
      <c r="AS106" s="9">
        <v>5.6000000000000005</v>
      </c>
      <c r="AT106" s="24">
        <v>0.25</v>
      </c>
      <c r="AU106" s="9">
        <v>22.400000000000002</v>
      </c>
      <c r="AV106" s="14">
        <v>0.219855988588605</v>
      </c>
      <c r="AW106" s="14">
        <v>0.53436227788389901</v>
      </c>
      <c r="AX106" s="14">
        <v>0.69414198639906699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Cecillon Lauric</dc:creator>
  <cp:lastModifiedBy>Cecillon Lauric</cp:lastModifiedBy>
  <dcterms:created xsi:type="dcterms:W3CDTF">2020-12-19T20:36:37Z</dcterms:created>
  <dcterms:modified xsi:type="dcterms:W3CDTF">2021-01-20T19:08:45Z</dcterms:modified>
</cp:coreProperties>
</file>